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SEGUNDO TRIMESTRE\"/>
    </mc:Choice>
  </mc:AlternateContent>
  <xr:revisionPtr revIDLastSave="0" documentId="13_ncr:1_{62703ED6-837A-44F7-BCC2-D57DCBC02B95}" xr6:coauthVersionLast="47" xr6:coauthVersionMax="47" xr10:uidLastSave="{00000000-0000-0000-0000-000000000000}"/>
  <workbookProtection workbookAlgorithmName="SHA-512" workbookHashValue="HlT8nPb8tpGt0mYiHSu8IuUw94LKPiZIC5HfKKjzH8xwC1tmOtPDPT8idgI7Hb9xyhOHKMRefwK8gxgTHfonyQ==" workbookSaltValue="JPEG+rpi0+HF1x/a5rTBgQ==" workbookSpinCount="100000" lockStructure="1"/>
  <bookViews>
    <workbookView xWindow="-120" yWindow="-120" windowWidth="29040" windowHeight="15840" xr2:uid="{00000000-000D-0000-FFFF-FFFF00000000}"/>
  </bookViews>
  <sheets>
    <sheet name="EACT" sheetId="1" r:id="rId1"/>
  </sheets>
  <definedNames>
    <definedName name="ANEXO">#REF!</definedName>
    <definedName name="_xlnm.Print_Area" localSheetId="0">EACT!$A$1:$G$80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1" l="1"/>
  <c r="E59" i="1"/>
  <c r="F52" i="1"/>
  <c r="E52" i="1"/>
  <c r="F46" i="1"/>
  <c r="E46" i="1"/>
  <c r="F42" i="1"/>
  <c r="E42" i="1"/>
  <c r="F32" i="1"/>
  <c r="E32" i="1"/>
  <c r="F28" i="1"/>
  <c r="E28" i="1"/>
  <c r="F18" i="1"/>
  <c r="E18" i="1"/>
  <c r="F15" i="1"/>
  <c r="E15" i="1"/>
  <c r="F7" i="1"/>
  <c r="E7" i="1"/>
  <c r="E62" i="1" l="1"/>
  <c r="F25" i="1"/>
  <c r="F62" i="1"/>
  <c r="E25" i="1"/>
  <c r="E64" i="1" s="1"/>
  <c r="F64" i="1" l="1"/>
</calcChain>
</file>

<file path=xl/sharedStrings.xml><?xml version="1.0" encoding="utf-8"?>
<sst xmlns="http://schemas.openxmlformats.org/spreadsheetml/2006/main" count="71" uniqueCount="71">
  <si>
    <t>Estado de Actividades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</si>
  <si>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</si>
  <si>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</si>
  <si>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</si>
  <si>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</si>
  <si>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</si>
  <si>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</si>
  <si>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</si>
  <si>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</si>
  <si>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</si>
  <si>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</si>
  <si>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</si>
  <si>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</si>
  <si>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</si>
  <si>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</si>
  <si>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</si>
  <si>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</si>
  <si>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</si>
  <si>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</si>
  <si>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</si>
  <si>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</si>
  <si>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</si>
  <si>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</si>
  <si>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</si>
  <si>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</si>
  <si>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</si>
  <si>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</si>
  <si>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</si>
  <si>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</si>
  <si>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</si>
  <si>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</si>
  <si>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</si>
  <si>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</si>
  <si>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</si>
  <si>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</si>
  <si>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</si>
  <si>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</si>
  <si>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</si>
  <si>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</si>
  <si>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</si>
  <si>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</si>
  <si>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</si>
  <si>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</si>
  <si>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</si>
  <si>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</si>
  <si>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</si>
  <si>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</si>
  <si>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</si>
  <si>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</si>
  <si>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</si>
  <si>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</si>
  <si>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</si>
  <si>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</si>
  <si>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</si>
  <si>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</si>
  <si>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ASEC_EA_2doTRIM_A4</t>
  </si>
  <si>
    <t>Participaciones y Aportaciones</t>
  </si>
  <si>
    <t xml:space="preserve">“Bajo protesta de decir verdad declaramos que los Estados Financieros y sus notas, son razonablemente correctos y son responsabilidad del emisor.” </t>
  </si>
  <si>
    <t>2023</t>
  </si>
  <si>
    <t>2024</t>
  </si>
  <si>
    <t>Consejo de Urbanización Municipal de Chihuahua</t>
  </si>
  <si>
    <t>Del 01 de enero al 30 de junio de 2024 y del 01 de enero al 31 de diciembre de 2023</t>
  </si>
  <si>
    <t>___________________________________</t>
  </si>
  <si>
    <t xml:space="preserve">                                 ________________________________</t>
  </si>
  <si>
    <t xml:space="preserve">                   LIC. CARLOS ALBERTO RIVAS MARTINEZ</t>
  </si>
  <si>
    <t xml:space="preserve">                                                                          C.ALEJANDRO BURCIAGA PALOMINO</t>
  </si>
  <si>
    <t xml:space="preserve">              GERENTE GENERAL</t>
  </si>
  <si>
    <t xml:space="preserve">                                                                        GERENTE ADMINISTRATIVO</t>
  </si>
  <si>
    <t xml:space="preserve">                   ____________________________________</t>
  </si>
  <si>
    <t xml:space="preserve">                            C.P. JESUS ANTONIO GOMEZ ZUQUI</t>
  </si>
  <si>
    <t xml:space="preserve">                  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</si>
</sst>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2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" fontId="4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" fontId="2" fillId="0" borderId="5" xfId="1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4" fontId="2" fillId="0" borderId="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indent="1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>
      <alignment vertical="center"/>
    </xf>
    <xf numFmtId="0" fontId="4" fillId="0" borderId="4" xfId="0" applyFont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0" xfId="0" applyFont="1"/>
    <xf numFmtId="0" fontId="4" fillId="0" borderId="5" xfId="0" applyFont="1" applyBorder="1"/>
    <xf numFmtId="0" fontId="5" fillId="0" borderId="0" xfId="0" applyFont="1" applyAlignment="1">
      <alignment horizontal="right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top" wrapText="1" indent="1"/>
    </xf>
    <xf numFmtId="0" fontId="4" fillId="0" borderId="0" xfId="0" applyFont="1" applyAlignment="1">
      <alignment horizontal="left" vertical="top" wrapText="1" inden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CT">
    <pageSetUpPr fitToPage="1"/>
  </sheetPr>
  <dimension ref="A1:F887"/>
  <sheetViews>
    <sheetView tabSelected="1" zoomScaleNormal="100" workbookViewId="0">
      <selection activeCell="C5" sqref="C5"/>
    </sheetView>
  </sheetViews>
  <sheetFormatPr baseColWidth="10" defaultColWidth="11.5703125" defaultRowHeight="12" x14ac:dyDescent="0.2"/>
  <cols>
    <col min="1" max="1" width="3.42578125" style="27" customWidth="1"/>
    <col min="2" max="4" width="29" style="27" customWidth="1"/>
    <col min="5" max="6" width="16.42578125" style="27" customWidth="1"/>
    <col min="7" max="7" width="4" style="27" customWidth="1"/>
    <col min="8" max="16384" width="11.5703125" style="27"/>
  </cols>
  <sheetData>
    <row r="1" spans="2:6" ht="18" customHeight="1" thickBot="1" x14ac:dyDescent="0.25"/>
    <row r="2" spans="2:6" x14ac:dyDescent="0.2">
      <c r="B2" s="35" t="s">
        <v>60</v>
      </c>
      <c r="C2" s="36"/>
      <c r="D2" s="36"/>
      <c r="E2" s="36"/>
      <c r="F2" s="37"/>
    </row>
    <row r="3" spans="2:6" ht="15" customHeight="1" x14ac:dyDescent="0.2">
      <c r="B3" s="38" t="s">
        <v>0</v>
      </c>
      <c r="C3" s="39"/>
      <c r="D3" s="39"/>
      <c r="E3" s="39"/>
      <c r="F3" s="40"/>
    </row>
    <row r="4" spans="2:6" ht="15.75" customHeight="1" thickBot="1" x14ac:dyDescent="0.25">
      <c r="B4" s="41" t="s">
        <v>61</v>
      </c>
      <c r="C4" s="42"/>
      <c r="D4" s="42"/>
      <c r="E4" s="42"/>
      <c r="F4" s="43"/>
    </row>
    <row r="5" spans="2:6" x14ac:dyDescent="0.2">
      <c r="B5" s="13"/>
      <c r="C5" s="1"/>
      <c r="D5" s="1"/>
      <c r="E5" s="10" t="s">
        <v>59</v>
      </c>
      <c r="F5" s="14" t="s">
        <v>58</v>
      </c>
    </row>
    <row r="6" spans="2:6" ht="22.5" customHeight="1" x14ac:dyDescent="0.2">
      <c r="B6" s="44" t="s">
        <v>1</v>
      </c>
      <c r="C6" s="45"/>
      <c r="D6" s="2"/>
      <c r="E6" s="3"/>
      <c r="F6" s="15"/>
    </row>
    <row r="7" spans="2:6" ht="15" customHeight="1" x14ac:dyDescent="0.2">
      <c r="B7" s="16" t="s">
        <v>2</v>
      </c>
      <c r="C7" s="2"/>
      <c r="D7" s="2"/>
      <c r="E7" s="4">
        <f>SUM(E8:E14)</f>
        <v>2649088.11</v>
      </c>
      <c r="F7" s="17">
        <f>SUM(F8:F14)</f>
        <v>15510128.470000001</v>
      </c>
    </row>
    <row r="8" spans="2:6" ht="14.65" customHeight="1" x14ac:dyDescent="0.2">
      <c r="B8" s="18" t="s">
        <v>3</v>
      </c>
      <c r="C8" s="5"/>
      <c r="D8" s="5"/>
      <c r="E8" s="11">
        <v>0</v>
      </c>
      <c r="F8" s="19">
        <v>0</v>
      </c>
    </row>
    <row r="9" spans="2:6" ht="14.65" customHeight="1" x14ac:dyDescent="0.2">
      <c r="B9" s="18" t="s">
        <v>4</v>
      </c>
      <c r="C9" s="5"/>
      <c r="D9" s="5"/>
      <c r="E9" s="11">
        <v>0</v>
      </c>
      <c r="F9" s="19">
        <v>0</v>
      </c>
    </row>
    <row r="10" spans="2:6" ht="14.65" customHeight="1" x14ac:dyDescent="0.2">
      <c r="B10" s="18" t="s">
        <v>5</v>
      </c>
      <c r="C10" s="5"/>
      <c r="D10" s="5"/>
      <c r="E10" s="11">
        <v>0</v>
      </c>
      <c r="F10" s="19">
        <v>0</v>
      </c>
    </row>
    <row r="11" spans="2:6" ht="14.65" customHeight="1" x14ac:dyDescent="0.2">
      <c r="B11" s="18" t="s">
        <v>6</v>
      </c>
      <c r="C11" s="5"/>
      <c r="D11" s="5"/>
      <c r="E11" s="11">
        <v>0</v>
      </c>
      <c r="F11" s="19">
        <v>0</v>
      </c>
    </row>
    <row r="12" spans="2:6" x14ac:dyDescent="0.2">
      <c r="B12" s="18" t="s">
        <v>7</v>
      </c>
      <c r="C12" s="5"/>
      <c r="D12" s="5"/>
      <c r="E12" s="11">
        <v>0</v>
      </c>
      <c r="F12" s="19">
        <v>0</v>
      </c>
    </row>
    <row r="13" spans="2:6" ht="14.65" customHeight="1" x14ac:dyDescent="0.2">
      <c r="B13" s="18" t="s">
        <v>8</v>
      </c>
      <c r="C13" s="5"/>
      <c r="D13" s="5"/>
      <c r="E13" s="11">
        <v>0</v>
      </c>
      <c r="F13" s="19">
        <v>0</v>
      </c>
    </row>
    <row r="14" spans="2:6" ht="14.65" customHeight="1" x14ac:dyDescent="0.2">
      <c r="B14" s="18" t="s">
        <v>9</v>
      </c>
      <c r="C14" s="5"/>
      <c r="D14" s="5"/>
      <c r="E14" s="11">
        <v>2649088.11</v>
      </c>
      <c r="F14" s="19">
        <v>15510128.470000001</v>
      </c>
    </row>
    <row r="15" spans="2:6" ht="35.25" customHeight="1" x14ac:dyDescent="0.2">
      <c r="B15" s="44" t="s">
        <v>10</v>
      </c>
      <c r="C15" s="45"/>
      <c r="D15" s="45"/>
      <c r="E15" s="4">
        <f>SUM(E16:E17)</f>
        <v>20774384.649999999</v>
      </c>
      <c r="F15" s="17">
        <f>SUM(F16:F17)</f>
        <v>56576977.43</v>
      </c>
    </row>
    <row r="16" spans="2:6" ht="24.75" customHeight="1" x14ac:dyDescent="0.2">
      <c r="B16" s="46" t="s">
        <v>11</v>
      </c>
      <c r="C16" s="47"/>
      <c r="D16" s="47"/>
      <c r="E16" s="11">
        <v>0</v>
      </c>
      <c r="F16" s="19">
        <v>0</v>
      </c>
    </row>
    <row r="17" spans="2:6" ht="14.65" customHeight="1" x14ac:dyDescent="0.2">
      <c r="B17" s="18" t="s">
        <v>12</v>
      </c>
      <c r="C17" s="7"/>
      <c r="D17" s="7"/>
      <c r="E17" s="11">
        <v>20774384.649999999</v>
      </c>
      <c r="F17" s="19">
        <v>56576977.43</v>
      </c>
    </row>
    <row r="18" spans="2:6" ht="14.65" customHeight="1" x14ac:dyDescent="0.2">
      <c r="B18" s="20" t="s">
        <v>13</v>
      </c>
      <c r="C18" s="8"/>
      <c r="D18" s="8"/>
      <c r="E18" s="4">
        <f>SUM(E19:E23)</f>
        <v>951441.55</v>
      </c>
      <c r="F18" s="17">
        <f>SUM(F19:F23)</f>
        <v>2247723</v>
      </c>
    </row>
    <row r="19" spans="2:6" ht="14.65" customHeight="1" x14ac:dyDescent="0.2">
      <c r="B19" s="18" t="s">
        <v>14</v>
      </c>
      <c r="C19" s="9"/>
      <c r="D19" s="9"/>
      <c r="E19" s="11">
        <v>448788.28</v>
      </c>
      <c r="F19" s="19">
        <v>1580638</v>
      </c>
    </row>
    <row r="20" spans="2:6" ht="15" customHeight="1" x14ac:dyDescent="0.2">
      <c r="B20" s="18" t="s">
        <v>15</v>
      </c>
      <c r="C20" s="9"/>
      <c r="D20" s="9"/>
      <c r="E20" s="11">
        <v>0</v>
      </c>
      <c r="F20" s="19">
        <v>0</v>
      </c>
    </row>
    <row r="21" spans="2:6" ht="15" customHeight="1" x14ac:dyDescent="0.2">
      <c r="B21" s="18" t="s">
        <v>16</v>
      </c>
      <c r="C21" s="9"/>
      <c r="D21" s="9"/>
      <c r="E21" s="11">
        <v>0</v>
      </c>
      <c r="F21" s="19">
        <v>0</v>
      </c>
    </row>
    <row r="22" spans="2:6" ht="15" customHeight="1" x14ac:dyDescent="0.2">
      <c r="B22" s="18" t="s">
        <v>17</v>
      </c>
      <c r="C22" s="9"/>
      <c r="D22" s="9"/>
      <c r="E22" s="11">
        <v>0</v>
      </c>
      <c r="F22" s="19">
        <v>0</v>
      </c>
    </row>
    <row r="23" spans="2:6" ht="14.65" customHeight="1" x14ac:dyDescent="0.2">
      <c r="B23" s="18" t="s">
        <v>18</v>
      </c>
      <c r="C23" s="9"/>
      <c r="D23" s="9"/>
      <c r="E23" s="11">
        <v>502653.27</v>
      </c>
      <c r="F23" s="19">
        <v>667085</v>
      </c>
    </row>
    <row r="24" spans="2:6" ht="14.65" customHeight="1" x14ac:dyDescent="0.2">
      <c r="B24" s="21"/>
      <c r="C24" s="12"/>
      <c r="D24" s="12"/>
      <c r="E24" s="6"/>
      <c r="F24" s="28"/>
    </row>
    <row r="25" spans="2:6" ht="15" customHeight="1" x14ac:dyDescent="0.2">
      <c r="B25" s="20" t="s">
        <v>19</v>
      </c>
      <c r="C25" s="2"/>
      <c r="D25" s="2"/>
      <c r="E25" s="4">
        <f>SUM(E18,E15,E7)</f>
        <v>24374914.309999999</v>
      </c>
      <c r="F25" s="17">
        <f>SUM(F18,F15,F7)</f>
        <v>74334828.900000006</v>
      </c>
    </row>
    <row r="26" spans="2:6" x14ac:dyDescent="0.2">
      <c r="B26" s="21"/>
      <c r="C26" s="12"/>
      <c r="D26" s="12"/>
      <c r="E26" s="6"/>
      <c r="F26" s="22"/>
    </row>
    <row r="27" spans="2:6" ht="23.25" customHeight="1" x14ac:dyDescent="0.2">
      <c r="B27" s="16" t="s">
        <v>20</v>
      </c>
      <c r="C27" s="2"/>
      <c r="D27" s="2"/>
      <c r="E27" s="6"/>
      <c r="F27" s="22"/>
    </row>
    <row r="28" spans="2:6" ht="15" customHeight="1" x14ac:dyDescent="0.2">
      <c r="B28" s="16" t="s">
        <v>21</v>
      </c>
      <c r="C28" s="2"/>
      <c r="D28" s="2"/>
      <c r="E28" s="4">
        <f>SUM(E29:E31)</f>
        <v>15912336.01</v>
      </c>
      <c r="F28" s="17">
        <f>SUM(F29:F31)</f>
        <v>29242336.420000002</v>
      </c>
    </row>
    <row r="29" spans="2:6" x14ac:dyDescent="0.2">
      <c r="B29" s="18" t="s">
        <v>22</v>
      </c>
      <c r="C29" s="9"/>
      <c r="D29" s="9"/>
      <c r="E29" s="11">
        <v>14292969.93</v>
      </c>
      <c r="F29" s="19">
        <v>25512322.280000001</v>
      </c>
    </row>
    <row r="30" spans="2:6" x14ac:dyDescent="0.2">
      <c r="B30" s="18" t="s">
        <v>23</v>
      </c>
      <c r="C30" s="9"/>
      <c r="D30" s="9"/>
      <c r="E30" s="11">
        <v>538336.06000000006</v>
      </c>
      <c r="F30" s="19">
        <v>1524691.86</v>
      </c>
    </row>
    <row r="31" spans="2:6" x14ac:dyDescent="0.2">
      <c r="B31" s="18" t="s">
        <v>24</v>
      </c>
      <c r="C31" s="9"/>
      <c r="D31" s="9"/>
      <c r="E31" s="11">
        <v>1081030.02</v>
      </c>
      <c r="F31" s="19">
        <v>2205322.2799999998</v>
      </c>
    </row>
    <row r="32" spans="2:6" ht="15" customHeight="1" x14ac:dyDescent="0.2">
      <c r="B32" s="20" t="s">
        <v>25</v>
      </c>
      <c r="C32" s="8"/>
      <c r="D32" s="8"/>
      <c r="E32" s="4">
        <f>SUM(E33:E41)</f>
        <v>0</v>
      </c>
      <c r="F32" s="17">
        <f>SUM(F33:F41)</f>
        <v>0</v>
      </c>
    </row>
    <row r="33" spans="2:6" ht="15" customHeight="1" x14ac:dyDescent="0.2">
      <c r="B33" s="33" t="s">
        <v>26</v>
      </c>
      <c r="C33" s="34"/>
      <c r="D33" s="34"/>
      <c r="E33" s="11">
        <v>0</v>
      </c>
      <c r="F33" s="19">
        <v>0</v>
      </c>
    </row>
    <row r="34" spans="2:6" ht="15" customHeight="1" x14ac:dyDescent="0.2">
      <c r="B34" s="33" t="s">
        <v>27</v>
      </c>
      <c r="C34" s="34"/>
      <c r="D34" s="34"/>
      <c r="E34" s="11">
        <v>0</v>
      </c>
      <c r="F34" s="19">
        <v>0</v>
      </c>
    </row>
    <row r="35" spans="2:6" x14ac:dyDescent="0.2">
      <c r="B35" s="33" t="s">
        <v>28</v>
      </c>
      <c r="C35" s="34"/>
      <c r="D35" s="34"/>
      <c r="E35" s="11">
        <v>0</v>
      </c>
      <c r="F35" s="19">
        <v>0</v>
      </c>
    </row>
    <row r="36" spans="2:6" x14ac:dyDescent="0.2">
      <c r="B36" s="33" t="s">
        <v>29</v>
      </c>
      <c r="C36" s="34"/>
      <c r="D36" s="34"/>
      <c r="E36" s="11">
        <v>0</v>
      </c>
      <c r="F36" s="19">
        <v>0</v>
      </c>
    </row>
    <row r="37" spans="2:6" x14ac:dyDescent="0.2">
      <c r="B37" s="33" t="s">
        <v>30</v>
      </c>
      <c r="C37" s="34"/>
      <c r="D37" s="34"/>
      <c r="E37" s="11">
        <v>0</v>
      </c>
      <c r="F37" s="19">
        <v>0</v>
      </c>
    </row>
    <row r="38" spans="2:6" ht="15" customHeight="1" x14ac:dyDescent="0.2">
      <c r="B38" s="33" t="s">
        <v>31</v>
      </c>
      <c r="C38" s="34"/>
      <c r="D38" s="34"/>
      <c r="E38" s="11">
        <v>0</v>
      </c>
      <c r="F38" s="19">
        <v>0</v>
      </c>
    </row>
    <row r="39" spans="2:6" x14ac:dyDescent="0.2">
      <c r="B39" s="33" t="s">
        <v>32</v>
      </c>
      <c r="C39" s="34"/>
      <c r="D39" s="34"/>
      <c r="E39" s="11">
        <v>0</v>
      </c>
      <c r="F39" s="19">
        <v>0</v>
      </c>
    </row>
    <row r="40" spans="2:6" x14ac:dyDescent="0.2">
      <c r="B40" s="33" t="s">
        <v>33</v>
      </c>
      <c r="C40" s="34"/>
      <c r="D40" s="34"/>
      <c r="E40" s="11">
        <v>0</v>
      </c>
      <c r="F40" s="19">
        <v>0</v>
      </c>
    </row>
    <row r="41" spans="2:6" x14ac:dyDescent="0.2">
      <c r="B41" s="33" t="s">
        <v>34</v>
      </c>
      <c r="C41" s="34"/>
      <c r="D41" s="34"/>
      <c r="E41" s="11">
        <v>0</v>
      </c>
      <c r="F41" s="19">
        <v>0</v>
      </c>
    </row>
    <row r="42" spans="2:6" ht="24.75" customHeight="1" x14ac:dyDescent="0.2">
      <c r="B42" s="16" t="s">
        <v>56</v>
      </c>
      <c r="C42" s="2"/>
      <c r="D42" s="2"/>
      <c r="E42" s="4">
        <f>SUM(E43:E45)</f>
        <v>0</v>
      </c>
      <c r="F42" s="17">
        <f>SUM(F43:F45)</f>
        <v>0</v>
      </c>
    </row>
    <row r="43" spans="2:6" x14ac:dyDescent="0.2">
      <c r="B43" s="33" t="s">
        <v>35</v>
      </c>
      <c r="C43" s="34"/>
      <c r="D43" s="34"/>
      <c r="E43" s="11">
        <v>0</v>
      </c>
      <c r="F43" s="19">
        <v>0</v>
      </c>
    </row>
    <row r="44" spans="2:6" x14ac:dyDescent="0.2">
      <c r="B44" s="33" t="s">
        <v>36</v>
      </c>
      <c r="C44" s="34"/>
      <c r="D44" s="34"/>
      <c r="E44" s="11">
        <v>0</v>
      </c>
      <c r="F44" s="19">
        <v>0</v>
      </c>
    </row>
    <row r="45" spans="2:6" x14ac:dyDescent="0.2">
      <c r="B45" s="33" t="s">
        <v>37</v>
      </c>
      <c r="C45" s="34"/>
      <c r="D45" s="34"/>
      <c r="E45" s="11">
        <v>0</v>
      </c>
      <c r="F45" s="19">
        <v>0</v>
      </c>
    </row>
    <row r="46" spans="2:6" ht="15" customHeight="1" x14ac:dyDescent="0.2">
      <c r="B46" s="20" t="s">
        <v>38</v>
      </c>
      <c r="C46" s="8"/>
      <c r="D46" s="8"/>
      <c r="E46" s="4">
        <f>SUM(E47:E51)</f>
        <v>0</v>
      </c>
      <c r="F46" s="17">
        <f>SUM(F47:F51)</f>
        <v>0</v>
      </c>
    </row>
    <row r="47" spans="2:6" x14ac:dyDescent="0.2">
      <c r="B47" s="33" t="s">
        <v>39</v>
      </c>
      <c r="C47" s="34"/>
      <c r="D47" s="34"/>
      <c r="E47" s="11">
        <v>0</v>
      </c>
      <c r="F47" s="19">
        <v>0</v>
      </c>
    </row>
    <row r="48" spans="2:6" x14ac:dyDescent="0.2">
      <c r="B48" s="33" t="s">
        <v>40</v>
      </c>
      <c r="C48" s="34"/>
      <c r="D48" s="34"/>
      <c r="E48" s="11">
        <v>0</v>
      </c>
      <c r="F48" s="19">
        <v>0</v>
      </c>
    </row>
    <row r="49" spans="2:6" x14ac:dyDescent="0.2">
      <c r="B49" s="33" t="s">
        <v>41</v>
      </c>
      <c r="C49" s="34"/>
      <c r="D49" s="34"/>
      <c r="E49" s="11">
        <v>0</v>
      </c>
      <c r="F49" s="19">
        <v>0</v>
      </c>
    </row>
    <row r="50" spans="2:6" x14ac:dyDescent="0.2">
      <c r="B50" s="33" t="s">
        <v>42</v>
      </c>
      <c r="C50" s="34"/>
      <c r="D50" s="34"/>
      <c r="E50" s="11">
        <v>0</v>
      </c>
      <c r="F50" s="19">
        <v>0</v>
      </c>
    </row>
    <row r="51" spans="2:6" x14ac:dyDescent="0.2">
      <c r="B51" s="33" t="s">
        <v>43</v>
      </c>
      <c r="C51" s="34"/>
      <c r="D51" s="34"/>
      <c r="E51" s="11">
        <v>0</v>
      </c>
      <c r="F51" s="19">
        <v>0</v>
      </c>
    </row>
    <row r="52" spans="2:6" ht="15" customHeight="1" x14ac:dyDescent="0.2">
      <c r="B52" s="20" t="s">
        <v>44</v>
      </c>
      <c r="C52" s="8"/>
      <c r="D52" s="8"/>
      <c r="E52" s="4">
        <f>SUM(E53:E58)</f>
        <v>2701.21</v>
      </c>
      <c r="F52" s="17">
        <f>SUM(F53:F58)</f>
        <v>94609.23000000001</v>
      </c>
    </row>
    <row r="53" spans="2:6" ht="15" customHeight="1" x14ac:dyDescent="0.2">
      <c r="B53" s="33" t="s">
        <v>45</v>
      </c>
      <c r="C53" s="34"/>
      <c r="D53" s="34"/>
      <c r="E53" s="11">
        <v>0</v>
      </c>
      <c r="F53" s="19">
        <v>170596.04</v>
      </c>
    </row>
    <row r="54" spans="2:6" x14ac:dyDescent="0.2">
      <c r="B54" s="33" t="s">
        <v>46</v>
      </c>
      <c r="C54" s="34"/>
      <c r="D54" s="34"/>
      <c r="E54" s="11">
        <v>0</v>
      </c>
      <c r="F54" s="19">
        <v>0</v>
      </c>
    </row>
    <row r="55" spans="2:6" x14ac:dyDescent="0.2">
      <c r="B55" s="33" t="s">
        <v>47</v>
      </c>
      <c r="C55" s="34"/>
      <c r="D55" s="34"/>
      <c r="E55" s="11">
        <v>0</v>
      </c>
      <c r="F55" s="19">
        <v>0</v>
      </c>
    </row>
    <row r="56" spans="2:6" ht="15" customHeight="1" x14ac:dyDescent="0.2">
      <c r="B56" s="33" t="s">
        <v>48</v>
      </c>
      <c r="C56" s="34"/>
      <c r="D56" s="34"/>
      <c r="E56" s="11">
        <v>0</v>
      </c>
      <c r="F56" s="19">
        <v>0</v>
      </c>
    </row>
    <row r="57" spans="2:6" ht="15" customHeight="1" x14ac:dyDescent="0.2">
      <c r="B57" s="33" t="s">
        <v>49</v>
      </c>
      <c r="C57" s="34"/>
      <c r="D57" s="34"/>
      <c r="E57" s="11">
        <v>0</v>
      </c>
      <c r="F57" s="19">
        <v>0</v>
      </c>
    </row>
    <row r="58" spans="2:6" x14ac:dyDescent="0.2">
      <c r="B58" s="33" t="s">
        <v>50</v>
      </c>
      <c r="C58" s="34"/>
      <c r="D58" s="34"/>
      <c r="E58" s="11">
        <v>2701.21</v>
      </c>
      <c r="F58" s="19">
        <v>-75986.81</v>
      </c>
    </row>
    <row r="59" spans="2:6" ht="15" customHeight="1" x14ac:dyDescent="0.2">
      <c r="B59" s="16" t="s">
        <v>51</v>
      </c>
      <c r="C59" s="2"/>
      <c r="D59" s="2"/>
      <c r="E59" s="4">
        <f>SUM(E60)</f>
        <v>0</v>
      </c>
      <c r="F59" s="17">
        <f>SUM(F60)</f>
        <v>0</v>
      </c>
    </row>
    <row r="60" spans="2:6" x14ac:dyDescent="0.2">
      <c r="B60" s="33" t="s">
        <v>52</v>
      </c>
      <c r="C60" s="34"/>
      <c r="D60" s="34"/>
      <c r="E60" s="11">
        <v>0</v>
      </c>
      <c r="F60" s="19">
        <v>0</v>
      </c>
    </row>
    <row r="61" spans="2:6" x14ac:dyDescent="0.2">
      <c r="B61" s="48"/>
      <c r="C61" s="49"/>
      <c r="D61" s="49"/>
      <c r="E61" s="6"/>
      <c r="F61" s="22"/>
    </row>
    <row r="62" spans="2:6" ht="22.5" customHeight="1" x14ac:dyDescent="0.2">
      <c r="B62" s="16" t="s">
        <v>53</v>
      </c>
      <c r="C62" s="2"/>
      <c r="D62" s="2"/>
      <c r="E62" s="4">
        <f>SUM(E52,E59,E46,E42,E28,E32)</f>
        <v>15915037.220000001</v>
      </c>
      <c r="F62" s="17">
        <f>SUM(F59,F52,F46,F42,F28,F32)</f>
        <v>29336945.650000002</v>
      </c>
    </row>
    <row r="63" spans="2:6" x14ac:dyDescent="0.2">
      <c r="B63" s="21"/>
      <c r="C63" s="12"/>
      <c r="D63" s="12"/>
      <c r="E63" s="6"/>
      <c r="F63" s="22"/>
    </row>
    <row r="64" spans="2:6" ht="15" customHeight="1" x14ac:dyDescent="0.2">
      <c r="B64" s="20" t="s">
        <v>54</v>
      </c>
      <c r="C64" s="2"/>
      <c r="D64" s="2"/>
      <c r="E64" s="4">
        <f>E25-E62</f>
        <v>8459877.089999998</v>
      </c>
      <c r="F64" s="17">
        <f>F25-F62</f>
        <v>44997883.25</v>
      </c>
    </row>
    <row r="65" spans="1:6" ht="12.75" thickBot="1" x14ac:dyDescent="0.25">
      <c r="A65" s="29" t="s">
        <v>55</v>
      </c>
      <c r="B65" s="23"/>
      <c r="C65" s="24"/>
      <c r="D65" s="24"/>
      <c r="E65" s="25"/>
      <c r="F65" s="26"/>
    </row>
    <row r="66" spans="1:6" x14ac:dyDescent="0.2">
      <c r="B66" s="27" t="s">
        <v>57</v>
      </c>
    </row>
    <row r="67" spans="1:6" s="30" customFormat="1" x14ac:dyDescent="0.2"/>
    <row r="68" spans="1:6" s="30" customFormat="1" x14ac:dyDescent="0.2">
      <c r="B68" s="31"/>
    </row>
    <row r="69" spans="1:6" s="30" customFormat="1" x14ac:dyDescent="0.2"/>
    <row r="70" spans="1:6" s="30" customFormat="1" x14ac:dyDescent="0.2"/>
    <row r="71" spans="1:6" s="30" customFormat="1" x14ac:dyDescent="0.2"/>
    <row r="72" spans="1:6" s="30" customFormat="1" x14ac:dyDescent="0.2">
      <c r="B72" s="30" t="s">
        <v>62</v>
      </c>
      <c r="D72" s="30" t="s">
        <v>63</v>
      </c>
    </row>
    <row r="73" spans="1:6" s="30" customFormat="1" x14ac:dyDescent="0.2">
      <c r="B73" s="32" t="s">
        <v>64</v>
      </c>
      <c r="D73" s="32" t="s">
        <v>65</v>
      </c>
    </row>
    <row r="74" spans="1:6" s="30" customFormat="1" x14ac:dyDescent="0.2">
      <c r="B74" s="32" t="s">
        <v>66</v>
      </c>
      <c r="D74" s="32" t="s">
        <v>67</v>
      </c>
    </row>
    <row r="75" spans="1:6" s="30" customFormat="1" x14ac:dyDescent="0.2"/>
    <row r="76" spans="1:6" s="30" customFormat="1" x14ac:dyDescent="0.2"/>
    <row r="77" spans="1:6" s="30" customFormat="1" x14ac:dyDescent="0.2"/>
    <row r="78" spans="1:6" s="30" customFormat="1" x14ac:dyDescent="0.2">
      <c r="C78" s="30" t="s">
        <v>68</v>
      </c>
    </row>
    <row r="79" spans="1:6" s="30" customFormat="1" x14ac:dyDescent="0.2">
      <c r="C79" s="30" t="s">
        <v>69</v>
      </c>
    </row>
    <row r="80" spans="1:6" s="30" customFormat="1" x14ac:dyDescent="0.2">
      <c r="C80" s="30" t="s">
        <v>70</v>
      </c>
    </row>
    <row r="81" s="30" customFormat="1" x14ac:dyDescent="0.2"/>
    <row r="82" s="30" customFormat="1" x14ac:dyDescent="0.2"/>
    <row r="83" s="30" customFormat="1" x14ac:dyDescent="0.2"/>
    <row r="84" s="30" customFormat="1" x14ac:dyDescent="0.2"/>
    <row r="85" s="30" customFormat="1" x14ac:dyDescent="0.2"/>
    <row r="86" s="30" customFormat="1" x14ac:dyDescent="0.2"/>
    <row r="87" s="30" customFormat="1" x14ac:dyDescent="0.2"/>
    <row r="88" s="30" customFormat="1" x14ac:dyDescent="0.2"/>
    <row r="89" s="30" customFormat="1" x14ac:dyDescent="0.2"/>
    <row r="90" s="30" customFormat="1" x14ac:dyDescent="0.2"/>
    <row r="91" s="30" customFormat="1" x14ac:dyDescent="0.2"/>
    <row r="92" s="30" customFormat="1" x14ac:dyDescent="0.2"/>
    <row r="93" s="30" customFormat="1" x14ac:dyDescent="0.2"/>
    <row r="94" s="30" customFormat="1" x14ac:dyDescent="0.2"/>
    <row r="95" s="30" customFormat="1" x14ac:dyDescent="0.2"/>
    <row r="96" s="30" customFormat="1" x14ac:dyDescent="0.2"/>
    <row r="97" s="30" customFormat="1" x14ac:dyDescent="0.2"/>
    <row r="98" s="30" customFormat="1" x14ac:dyDescent="0.2"/>
    <row r="99" s="30" customFormat="1" x14ac:dyDescent="0.2"/>
    <row r="100" s="30" customFormat="1" x14ac:dyDescent="0.2"/>
    <row r="101" s="30" customFormat="1" x14ac:dyDescent="0.2"/>
    <row r="102" s="30" customFormat="1" x14ac:dyDescent="0.2"/>
    <row r="103" s="30" customFormat="1" x14ac:dyDescent="0.2"/>
    <row r="104" s="30" customFormat="1" x14ac:dyDescent="0.2"/>
    <row r="105" s="30" customFormat="1" x14ac:dyDescent="0.2"/>
    <row r="106" s="30" customFormat="1" x14ac:dyDescent="0.2"/>
    <row r="107" s="30" customFormat="1" x14ac:dyDescent="0.2"/>
    <row r="108" s="30" customFormat="1" x14ac:dyDescent="0.2"/>
    <row r="109" s="30" customFormat="1" x14ac:dyDescent="0.2"/>
    <row r="110" s="30" customFormat="1" x14ac:dyDescent="0.2"/>
    <row r="111" s="30" customFormat="1" x14ac:dyDescent="0.2"/>
    <row r="112" s="30" customFormat="1" x14ac:dyDescent="0.2"/>
    <row r="113" s="30" customFormat="1" x14ac:dyDescent="0.2"/>
    <row r="114" s="30" customFormat="1" x14ac:dyDescent="0.2"/>
    <row r="115" s="30" customFormat="1" x14ac:dyDescent="0.2"/>
    <row r="116" s="30" customFormat="1" x14ac:dyDescent="0.2"/>
    <row r="117" s="30" customFormat="1" x14ac:dyDescent="0.2"/>
    <row r="118" s="30" customFormat="1" x14ac:dyDescent="0.2"/>
    <row r="119" s="30" customFormat="1" x14ac:dyDescent="0.2"/>
    <row r="120" s="30" customFormat="1" x14ac:dyDescent="0.2"/>
    <row r="121" s="30" customFormat="1" x14ac:dyDescent="0.2"/>
    <row r="122" s="30" customFormat="1" x14ac:dyDescent="0.2"/>
    <row r="123" s="30" customFormat="1" x14ac:dyDescent="0.2"/>
    <row r="124" s="30" customFormat="1" x14ac:dyDescent="0.2"/>
    <row r="125" s="30" customFormat="1" x14ac:dyDescent="0.2"/>
    <row r="126" s="30" customFormat="1" x14ac:dyDescent="0.2"/>
    <row r="127" s="30" customFormat="1" x14ac:dyDescent="0.2"/>
    <row r="128" s="30" customFormat="1" x14ac:dyDescent="0.2"/>
    <row r="129" s="30" customFormat="1" x14ac:dyDescent="0.2"/>
    <row r="130" s="30" customFormat="1" x14ac:dyDescent="0.2"/>
    <row r="131" s="30" customFormat="1" x14ac:dyDescent="0.2"/>
    <row r="132" s="30" customFormat="1" x14ac:dyDescent="0.2"/>
    <row r="133" s="30" customFormat="1" x14ac:dyDescent="0.2"/>
    <row r="134" s="30" customFormat="1" x14ac:dyDescent="0.2"/>
    <row r="135" s="30" customFormat="1" x14ac:dyDescent="0.2"/>
    <row r="136" s="30" customFormat="1" x14ac:dyDescent="0.2"/>
    <row r="137" s="30" customFormat="1" x14ac:dyDescent="0.2"/>
    <row r="138" s="30" customFormat="1" x14ac:dyDescent="0.2"/>
    <row r="139" s="30" customFormat="1" x14ac:dyDescent="0.2"/>
    <row r="140" s="30" customFormat="1" x14ac:dyDescent="0.2"/>
    <row r="141" s="30" customFormat="1" x14ac:dyDescent="0.2"/>
    <row r="142" s="30" customFormat="1" x14ac:dyDescent="0.2"/>
    <row r="143" s="30" customFormat="1" x14ac:dyDescent="0.2"/>
    <row r="144" s="30" customFormat="1" x14ac:dyDescent="0.2"/>
    <row r="145" s="30" customFormat="1" x14ac:dyDescent="0.2"/>
    <row r="146" s="30" customFormat="1" x14ac:dyDescent="0.2"/>
    <row r="147" s="30" customFormat="1" x14ac:dyDescent="0.2"/>
    <row r="148" s="30" customFormat="1" x14ac:dyDescent="0.2"/>
    <row r="149" s="30" customFormat="1" x14ac:dyDescent="0.2"/>
    <row r="150" s="30" customFormat="1" x14ac:dyDescent="0.2"/>
    <row r="151" s="30" customFormat="1" x14ac:dyDescent="0.2"/>
    <row r="152" s="30" customFormat="1" x14ac:dyDescent="0.2"/>
    <row r="153" s="30" customFormat="1" x14ac:dyDescent="0.2"/>
    <row r="154" s="30" customFormat="1" x14ac:dyDescent="0.2"/>
    <row r="155" s="30" customFormat="1" x14ac:dyDescent="0.2"/>
    <row r="156" s="30" customFormat="1" x14ac:dyDescent="0.2"/>
    <row r="157" s="30" customFormat="1" x14ac:dyDescent="0.2"/>
    <row r="158" s="30" customFormat="1" x14ac:dyDescent="0.2"/>
    <row r="159" s="30" customFormat="1" x14ac:dyDescent="0.2"/>
    <row r="160" s="30" customFormat="1" x14ac:dyDescent="0.2"/>
    <row r="161" s="30" customFormat="1" x14ac:dyDescent="0.2"/>
    <row r="162" s="30" customFormat="1" x14ac:dyDescent="0.2"/>
    <row r="163" s="30" customFormat="1" x14ac:dyDescent="0.2"/>
    <row r="164" s="30" customFormat="1" x14ac:dyDescent="0.2"/>
    <row r="165" s="30" customFormat="1" x14ac:dyDescent="0.2"/>
    <row r="166" s="30" customFormat="1" x14ac:dyDescent="0.2"/>
    <row r="167" s="30" customFormat="1" x14ac:dyDescent="0.2"/>
    <row r="168" s="30" customFormat="1" x14ac:dyDescent="0.2"/>
    <row r="169" s="30" customFormat="1" x14ac:dyDescent="0.2"/>
    <row r="170" s="30" customFormat="1" x14ac:dyDescent="0.2"/>
    <row r="171" s="30" customFormat="1" x14ac:dyDescent="0.2"/>
    <row r="172" s="30" customFormat="1" x14ac:dyDescent="0.2"/>
    <row r="173" s="30" customFormat="1" x14ac:dyDescent="0.2"/>
    <row r="174" s="30" customFormat="1" x14ac:dyDescent="0.2"/>
    <row r="175" s="30" customFormat="1" x14ac:dyDescent="0.2"/>
    <row r="176" s="30" customFormat="1" x14ac:dyDescent="0.2"/>
    <row r="177" s="30" customFormat="1" x14ac:dyDescent="0.2"/>
    <row r="178" s="30" customFormat="1" x14ac:dyDescent="0.2"/>
    <row r="179" s="30" customFormat="1" x14ac:dyDescent="0.2"/>
    <row r="180" s="30" customFormat="1" x14ac:dyDescent="0.2"/>
    <row r="181" s="30" customFormat="1" x14ac:dyDescent="0.2"/>
    <row r="182" s="30" customFormat="1" x14ac:dyDescent="0.2"/>
    <row r="183" s="30" customFormat="1" x14ac:dyDescent="0.2"/>
    <row r="184" s="30" customFormat="1" x14ac:dyDescent="0.2"/>
    <row r="185" s="30" customFormat="1" x14ac:dyDescent="0.2"/>
    <row r="186" s="30" customFormat="1" x14ac:dyDescent="0.2"/>
    <row r="187" s="30" customFormat="1" x14ac:dyDescent="0.2"/>
    <row r="188" s="30" customFormat="1" x14ac:dyDescent="0.2"/>
    <row r="189" s="30" customFormat="1" x14ac:dyDescent="0.2"/>
    <row r="190" s="30" customFormat="1" x14ac:dyDescent="0.2"/>
    <row r="191" s="30" customFormat="1" x14ac:dyDescent="0.2"/>
    <row r="192" s="30" customFormat="1" x14ac:dyDescent="0.2"/>
    <row r="193" s="30" customFormat="1" x14ac:dyDescent="0.2"/>
    <row r="194" s="30" customFormat="1" x14ac:dyDescent="0.2"/>
    <row r="195" s="30" customFormat="1" x14ac:dyDescent="0.2"/>
    <row r="196" s="30" customFormat="1" x14ac:dyDescent="0.2"/>
    <row r="197" s="30" customFormat="1" x14ac:dyDescent="0.2"/>
    <row r="198" s="30" customFormat="1" x14ac:dyDescent="0.2"/>
    <row r="199" s="30" customFormat="1" x14ac:dyDescent="0.2"/>
    <row r="200" s="30" customFormat="1" x14ac:dyDescent="0.2"/>
    <row r="201" s="30" customFormat="1" x14ac:dyDescent="0.2"/>
    <row r="202" s="30" customFormat="1" x14ac:dyDescent="0.2"/>
    <row r="203" s="30" customFormat="1" x14ac:dyDescent="0.2"/>
    <row r="204" s="30" customFormat="1" x14ac:dyDescent="0.2"/>
    <row r="205" s="30" customFormat="1" x14ac:dyDescent="0.2"/>
    <row r="206" s="30" customFormat="1" x14ac:dyDescent="0.2"/>
    <row r="207" s="30" customFormat="1" x14ac:dyDescent="0.2"/>
    <row r="208" s="30" customFormat="1" x14ac:dyDescent="0.2"/>
    <row r="209" s="30" customFormat="1" x14ac:dyDescent="0.2"/>
    <row r="210" s="30" customFormat="1" x14ac:dyDescent="0.2"/>
    <row r="211" s="30" customFormat="1" x14ac:dyDescent="0.2"/>
    <row r="212" s="30" customFormat="1" x14ac:dyDescent="0.2"/>
    <row r="213" s="30" customFormat="1" x14ac:dyDescent="0.2"/>
    <row r="214" s="30" customFormat="1" x14ac:dyDescent="0.2"/>
    <row r="215" s="30" customFormat="1" x14ac:dyDescent="0.2"/>
    <row r="216" s="30" customFormat="1" x14ac:dyDescent="0.2"/>
    <row r="217" s="30" customFormat="1" x14ac:dyDescent="0.2"/>
    <row r="218" s="30" customFormat="1" x14ac:dyDescent="0.2"/>
    <row r="219" s="30" customFormat="1" x14ac:dyDescent="0.2"/>
    <row r="220" s="30" customFormat="1" x14ac:dyDescent="0.2"/>
    <row r="221" s="30" customFormat="1" x14ac:dyDescent="0.2"/>
    <row r="222" s="30" customFormat="1" x14ac:dyDescent="0.2"/>
    <row r="223" s="30" customFormat="1" x14ac:dyDescent="0.2"/>
    <row r="224" s="30" customFormat="1" x14ac:dyDescent="0.2"/>
    <row r="225" s="30" customFormat="1" x14ac:dyDescent="0.2"/>
    <row r="226" s="30" customFormat="1" x14ac:dyDescent="0.2"/>
    <row r="227" s="30" customFormat="1" x14ac:dyDescent="0.2"/>
    <row r="228" s="30" customFormat="1" x14ac:dyDescent="0.2"/>
    <row r="229" s="30" customFormat="1" x14ac:dyDescent="0.2"/>
    <row r="230" s="30" customFormat="1" x14ac:dyDescent="0.2"/>
    <row r="231" s="30" customFormat="1" x14ac:dyDescent="0.2"/>
    <row r="232" s="30" customFormat="1" x14ac:dyDescent="0.2"/>
    <row r="233" s="30" customFormat="1" x14ac:dyDescent="0.2"/>
    <row r="234" s="30" customFormat="1" x14ac:dyDescent="0.2"/>
    <row r="235" s="30" customFormat="1" x14ac:dyDescent="0.2"/>
    <row r="236" s="30" customFormat="1" x14ac:dyDescent="0.2"/>
    <row r="237" s="30" customFormat="1" x14ac:dyDescent="0.2"/>
    <row r="238" s="30" customFormat="1" x14ac:dyDescent="0.2"/>
    <row r="239" s="30" customFormat="1" x14ac:dyDescent="0.2"/>
    <row r="240" s="30" customFormat="1" x14ac:dyDescent="0.2"/>
    <row r="241" s="30" customFormat="1" x14ac:dyDescent="0.2"/>
    <row r="242" s="30" customFormat="1" x14ac:dyDescent="0.2"/>
    <row r="243" s="30" customFormat="1" x14ac:dyDescent="0.2"/>
    <row r="244" s="30" customFormat="1" x14ac:dyDescent="0.2"/>
    <row r="245" s="30" customFormat="1" x14ac:dyDescent="0.2"/>
    <row r="246" s="30" customFormat="1" x14ac:dyDescent="0.2"/>
    <row r="247" s="30" customFormat="1" x14ac:dyDescent="0.2"/>
    <row r="248" s="30" customFormat="1" x14ac:dyDescent="0.2"/>
    <row r="249" s="30" customFormat="1" x14ac:dyDescent="0.2"/>
    <row r="250" s="30" customFormat="1" x14ac:dyDescent="0.2"/>
    <row r="251" s="30" customFormat="1" x14ac:dyDescent="0.2"/>
    <row r="252" s="30" customFormat="1" x14ac:dyDescent="0.2"/>
    <row r="253" s="30" customFormat="1" x14ac:dyDescent="0.2"/>
    <row r="254" s="30" customFormat="1" x14ac:dyDescent="0.2"/>
    <row r="255" s="30" customFormat="1" x14ac:dyDescent="0.2"/>
    <row r="256" s="30" customFormat="1" x14ac:dyDescent="0.2"/>
    <row r="257" s="30" customFormat="1" x14ac:dyDescent="0.2"/>
    <row r="258" s="30" customFormat="1" x14ac:dyDescent="0.2"/>
    <row r="259" s="30" customFormat="1" x14ac:dyDescent="0.2"/>
    <row r="260" s="30" customFormat="1" x14ac:dyDescent="0.2"/>
    <row r="261" s="30" customFormat="1" x14ac:dyDescent="0.2"/>
    <row r="262" s="30" customFormat="1" x14ac:dyDescent="0.2"/>
    <row r="263" s="30" customFormat="1" x14ac:dyDescent="0.2"/>
    <row r="264" s="30" customFormat="1" x14ac:dyDescent="0.2"/>
    <row r="265" s="30" customFormat="1" x14ac:dyDescent="0.2"/>
    <row r="266" s="30" customFormat="1" x14ac:dyDescent="0.2"/>
    <row r="267" s="30" customFormat="1" x14ac:dyDescent="0.2"/>
    <row r="268" s="30" customFormat="1" x14ac:dyDescent="0.2"/>
    <row r="269" s="30" customFormat="1" x14ac:dyDescent="0.2"/>
    <row r="270" s="30" customFormat="1" x14ac:dyDescent="0.2"/>
    <row r="271" s="30" customFormat="1" x14ac:dyDescent="0.2"/>
    <row r="272" s="30" customFormat="1" x14ac:dyDescent="0.2"/>
    <row r="273" s="30" customFormat="1" x14ac:dyDescent="0.2"/>
    <row r="274" s="30" customFormat="1" x14ac:dyDescent="0.2"/>
    <row r="275" s="30" customFormat="1" x14ac:dyDescent="0.2"/>
    <row r="276" s="30" customFormat="1" x14ac:dyDescent="0.2"/>
    <row r="277" s="30" customFormat="1" x14ac:dyDescent="0.2"/>
    <row r="278" s="30" customFormat="1" x14ac:dyDescent="0.2"/>
    <row r="279" s="30" customFormat="1" x14ac:dyDescent="0.2"/>
    <row r="280" s="30" customFormat="1" x14ac:dyDescent="0.2"/>
    <row r="281" s="30" customFormat="1" x14ac:dyDescent="0.2"/>
    <row r="282" s="30" customFormat="1" x14ac:dyDescent="0.2"/>
    <row r="283" s="30" customFormat="1" x14ac:dyDescent="0.2"/>
    <row r="284" s="30" customFormat="1" x14ac:dyDescent="0.2"/>
    <row r="285" s="30" customFormat="1" x14ac:dyDescent="0.2"/>
    <row r="286" s="30" customFormat="1" x14ac:dyDescent="0.2"/>
    <row r="287" s="30" customFormat="1" x14ac:dyDescent="0.2"/>
    <row r="288" s="30" customFormat="1" x14ac:dyDescent="0.2"/>
    <row r="289" s="30" customFormat="1" x14ac:dyDescent="0.2"/>
    <row r="290" s="30" customFormat="1" x14ac:dyDescent="0.2"/>
    <row r="291" s="30" customFormat="1" x14ac:dyDescent="0.2"/>
    <row r="292" s="30" customFormat="1" x14ac:dyDescent="0.2"/>
    <row r="293" s="30" customFormat="1" x14ac:dyDescent="0.2"/>
    <row r="294" s="30" customFormat="1" x14ac:dyDescent="0.2"/>
    <row r="295" s="30" customFormat="1" x14ac:dyDescent="0.2"/>
    <row r="296" s="30" customFormat="1" x14ac:dyDescent="0.2"/>
    <row r="297" s="30" customFormat="1" x14ac:dyDescent="0.2"/>
    <row r="298" s="30" customFormat="1" x14ac:dyDescent="0.2"/>
    <row r="299" s="30" customFormat="1" x14ac:dyDescent="0.2"/>
    <row r="300" s="30" customFormat="1" x14ac:dyDescent="0.2"/>
    <row r="301" s="30" customFormat="1" x14ac:dyDescent="0.2"/>
    <row r="302" s="30" customFormat="1" x14ac:dyDescent="0.2"/>
    <row r="303" s="30" customFormat="1" x14ac:dyDescent="0.2"/>
    <row r="304" s="30" customFormat="1" x14ac:dyDescent="0.2"/>
    <row r="305" s="30" customFormat="1" x14ac:dyDescent="0.2"/>
    <row r="306" s="30" customFormat="1" x14ac:dyDescent="0.2"/>
    <row r="307" s="30" customFormat="1" x14ac:dyDescent="0.2"/>
    <row r="308" s="30" customFormat="1" x14ac:dyDescent="0.2"/>
    <row r="309" s="30" customFormat="1" x14ac:dyDescent="0.2"/>
    <row r="310" s="30" customFormat="1" x14ac:dyDescent="0.2"/>
    <row r="311" s="30" customFormat="1" x14ac:dyDescent="0.2"/>
    <row r="312" s="30" customFormat="1" x14ac:dyDescent="0.2"/>
    <row r="313" s="30" customFormat="1" x14ac:dyDescent="0.2"/>
    <row r="314" s="30" customFormat="1" x14ac:dyDescent="0.2"/>
    <row r="315" s="30" customFormat="1" x14ac:dyDescent="0.2"/>
    <row r="316" s="30" customFormat="1" x14ac:dyDescent="0.2"/>
    <row r="317" s="30" customFormat="1" x14ac:dyDescent="0.2"/>
    <row r="318" s="30" customFormat="1" x14ac:dyDescent="0.2"/>
    <row r="319" s="30" customFormat="1" x14ac:dyDescent="0.2"/>
    <row r="320" s="30" customFormat="1" x14ac:dyDescent="0.2"/>
    <row r="321" s="30" customFormat="1" x14ac:dyDescent="0.2"/>
    <row r="322" s="30" customFormat="1" x14ac:dyDescent="0.2"/>
    <row r="323" s="30" customFormat="1" x14ac:dyDescent="0.2"/>
    <row r="324" s="30" customFormat="1" x14ac:dyDescent="0.2"/>
    <row r="325" s="30" customFormat="1" x14ac:dyDescent="0.2"/>
    <row r="326" s="30" customFormat="1" x14ac:dyDescent="0.2"/>
    <row r="327" s="30" customFormat="1" x14ac:dyDescent="0.2"/>
    <row r="328" s="30" customFormat="1" x14ac:dyDescent="0.2"/>
    <row r="329" s="30" customFormat="1" x14ac:dyDescent="0.2"/>
    <row r="330" s="30" customFormat="1" x14ac:dyDescent="0.2"/>
    <row r="331" s="30" customFormat="1" x14ac:dyDescent="0.2"/>
    <row r="332" s="30" customFormat="1" x14ac:dyDescent="0.2"/>
    <row r="333" s="30" customFormat="1" x14ac:dyDescent="0.2"/>
    <row r="334" s="30" customFormat="1" x14ac:dyDescent="0.2"/>
    <row r="335" s="30" customFormat="1" x14ac:dyDescent="0.2"/>
    <row r="336" s="30" customFormat="1" x14ac:dyDescent="0.2"/>
    <row r="337" s="30" customFormat="1" x14ac:dyDescent="0.2"/>
    <row r="338" s="30" customFormat="1" x14ac:dyDescent="0.2"/>
    <row r="339" s="30" customFormat="1" x14ac:dyDescent="0.2"/>
    <row r="340" s="30" customFormat="1" x14ac:dyDescent="0.2"/>
    <row r="341" s="30" customFormat="1" x14ac:dyDescent="0.2"/>
    <row r="342" s="30" customFormat="1" x14ac:dyDescent="0.2"/>
    <row r="343" s="30" customFormat="1" x14ac:dyDescent="0.2"/>
    <row r="344" s="30" customFormat="1" x14ac:dyDescent="0.2"/>
    <row r="345" s="30" customFormat="1" x14ac:dyDescent="0.2"/>
    <row r="346" s="30" customFormat="1" x14ac:dyDescent="0.2"/>
    <row r="347" s="30" customFormat="1" x14ac:dyDescent="0.2"/>
    <row r="348" s="30" customFormat="1" x14ac:dyDescent="0.2"/>
    <row r="349" s="30" customFormat="1" x14ac:dyDescent="0.2"/>
    <row r="350" s="30" customFormat="1" x14ac:dyDescent="0.2"/>
    <row r="351" s="30" customFormat="1" x14ac:dyDescent="0.2"/>
    <row r="352" s="30" customFormat="1" x14ac:dyDescent="0.2"/>
    <row r="353" s="30" customFormat="1" x14ac:dyDescent="0.2"/>
    <row r="354" s="30" customFormat="1" x14ac:dyDescent="0.2"/>
    <row r="355" s="30" customFormat="1" x14ac:dyDescent="0.2"/>
    <row r="356" s="30" customFormat="1" x14ac:dyDescent="0.2"/>
    <row r="357" s="30" customFormat="1" x14ac:dyDescent="0.2"/>
    <row r="358" s="30" customFormat="1" x14ac:dyDescent="0.2"/>
    <row r="359" s="30" customFormat="1" x14ac:dyDescent="0.2"/>
    <row r="360" s="30" customFormat="1" x14ac:dyDescent="0.2"/>
    <row r="361" s="30" customFormat="1" x14ac:dyDescent="0.2"/>
    <row r="362" s="30" customFormat="1" x14ac:dyDescent="0.2"/>
    <row r="363" s="30" customFormat="1" x14ac:dyDescent="0.2"/>
    <row r="364" s="30" customFormat="1" x14ac:dyDescent="0.2"/>
    <row r="365" s="30" customFormat="1" x14ac:dyDescent="0.2"/>
    <row r="366" s="30" customFormat="1" x14ac:dyDescent="0.2"/>
    <row r="367" s="30" customFormat="1" x14ac:dyDescent="0.2"/>
    <row r="368" s="30" customFormat="1" x14ac:dyDescent="0.2"/>
    <row r="369" s="30" customFormat="1" x14ac:dyDescent="0.2"/>
    <row r="370" s="30" customFormat="1" x14ac:dyDescent="0.2"/>
    <row r="371" s="30" customFormat="1" x14ac:dyDescent="0.2"/>
    <row r="372" s="30" customFormat="1" x14ac:dyDescent="0.2"/>
    <row r="373" s="30" customFormat="1" x14ac:dyDescent="0.2"/>
    <row r="374" s="30" customFormat="1" x14ac:dyDescent="0.2"/>
    <row r="375" s="30" customFormat="1" x14ac:dyDescent="0.2"/>
    <row r="376" s="30" customFormat="1" x14ac:dyDescent="0.2"/>
    <row r="377" s="30" customFormat="1" x14ac:dyDescent="0.2"/>
    <row r="378" s="30" customFormat="1" x14ac:dyDescent="0.2"/>
    <row r="379" s="30" customFormat="1" x14ac:dyDescent="0.2"/>
    <row r="380" s="30" customFormat="1" x14ac:dyDescent="0.2"/>
    <row r="381" s="30" customFormat="1" x14ac:dyDescent="0.2"/>
    <row r="382" s="30" customFormat="1" x14ac:dyDescent="0.2"/>
    <row r="383" s="30" customFormat="1" x14ac:dyDescent="0.2"/>
    <row r="384" s="30" customFormat="1" x14ac:dyDescent="0.2"/>
    <row r="385" s="30" customFormat="1" x14ac:dyDescent="0.2"/>
    <row r="386" s="30" customFormat="1" x14ac:dyDescent="0.2"/>
    <row r="387" s="30" customFormat="1" x14ac:dyDescent="0.2"/>
    <row r="388" s="30" customFormat="1" x14ac:dyDescent="0.2"/>
    <row r="389" s="30" customFormat="1" x14ac:dyDescent="0.2"/>
    <row r="390" s="30" customFormat="1" x14ac:dyDescent="0.2"/>
    <row r="391" s="30" customFormat="1" x14ac:dyDescent="0.2"/>
    <row r="392" s="30" customFormat="1" x14ac:dyDescent="0.2"/>
    <row r="393" s="30" customFormat="1" x14ac:dyDescent="0.2"/>
    <row r="394" s="30" customFormat="1" x14ac:dyDescent="0.2"/>
    <row r="395" s="30" customFormat="1" x14ac:dyDescent="0.2"/>
    <row r="396" s="30" customFormat="1" x14ac:dyDescent="0.2"/>
    <row r="397" s="30" customFormat="1" x14ac:dyDescent="0.2"/>
    <row r="398" s="30" customFormat="1" x14ac:dyDescent="0.2"/>
    <row r="399" s="30" customFormat="1" x14ac:dyDescent="0.2"/>
    <row r="400" s="30" customFormat="1" x14ac:dyDescent="0.2"/>
    <row r="401" s="30" customFormat="1" x14ac:dyDescent="0.2"/>
    <row r="402" s="30" customFormat="1" x14ac:dyDescent="0.2"/>
    <row r="403" s="30" customFormat="1" x14ac:dyDescent="0.2"/>
    <row r="404" s="30" customFormat="1" x14ac:dyDescent="0.2"/>
    <row r="405" s="30" customFormat="1" x14ac:dyDescent="0.2"/>
    <row r="406" s="30" customFormat="1" x14ac:dyDescent="0.2"/>
    <row r="407" s="30" customFormat="1" x14ac:dyDescent="0.2"/>
    <row r="408" s="30" customFormat="1" x14ac:dyDescent="0.2"/>
    <row r="409" s="30" customFormat="1" x14ac:dyDescent="0.2"/>
    <row r="410" s="30" customFormat="1" x14ac:dyDescent="0.2"/>
    <row r="411" s="30" customFormat="1" x14ac:dyDescent="0.2"/>
    <row r="412" s="30" customFormat="1" x14ac:dyDescent="0.2"/>
    <row r="413" s="30" customFormat="1" x14ac:dyDescent="0.2"/>
    <row r="414" s="30" customFormat="1" x14ac:dyDescent="0.2"/>
    <row r="415" s="30" customFormat="1" x14ac:dyDescent="0.2"/>
    <row r="416" s="30" customFormat="1" x14ac:dyDescent="0.2"/>
    <row r="417" s="30" customFormat="1" x14ac:dyDescent="0.2"/>
    <row r="418" s="30" customFormat="1" x14ac:dyDescent="0.2"/>
    <row r="419" s="30" customFormat="1" x14ac:dyDescent="0.2"/>
    <row r="420" s="30" customFormat="1" x14ac:dyDescent="0.2"/>
    <row r="421" s="30" customFormat="1" x14ac:dyDescent="0.2"/>
    <row r="422" s="30" customFormat="1" x14ac:dyDescent="0.2"/>
    <row r="423" s="30" customFormat="1" x14ac:dyDescent="0.2"/>
    <row r="424" s="30" customFormat="1" x14ac:dyDescent="0.2"/>
    <row r="425" s="30" customFormat="1" x14ac:dyDescent="0.2"/>
    <row r="426" s="30" customFormat="1" x14ac:dyDescent="0.2"/>
    <row r="427" s="30" customFormat="1" x14ac:dyDescent="0.2"/>
    <row r="428" s="30" customFormat="1" x14ac:dyDescent="0.2"/>
    <row r="429" s="30" customFormat="1" x14ac:dyDescent="0.2"/>
    <row r="430" s="30" customFormat="1" x14ac:dyDescent="0.2"/>
    <row r="431" s="30" customFormat="1" x14ac:dyDescent="0.2"/>
    <row r="432" s="30" customFormat="1" x14ac:dyDescent="0.2"/>
    <row r="433" s="30" customFormat="1" x14ac:dyDescent="0.2"/>
    <row r="434" s="30" customFormat="1" x14ac:dyDescent="0.2"/>
    <row r="435" s="30" customFormat="1" x14ac:dyDescent="0.2"/>
    <row r="436" s="30" customFormat="1" x14ac:dyDescent="0.2"/>
    <row r="437" s="30" customFormat="1" x14ac:dyDescent="0.2"/>
    <row r="438" s="30" customFormat="1" x14ac:dyDescent="0.2"/>
    <row r="439" s="30" customFormat="1" x14ac:dyDescent="0.2"/>
    <row r="440" s="30" customFormat="1" x14ac:dyDescent="0.2"/>
    <row r="441" s="30" customFormat="1" x14ac:dyDescent="0.2"/>
    <row r="442" s="30" customFormat="1" x14ac:dyDescent="0.2"/>
    <row r="443" s="30" customFormat="1" x14ac:dyDescent="0.2"/>
    <row r="444" s="30" customFormat="1" x14ac:dyDescent="0.2"/>
    <row r="445" s="30" customFormat="1" x14ac:dyDescent="0.2"/>
    <row r="446" s="30" customFormat="1" x14ac:dyDescent="0.2"/>
    <row r="447" s="30" customFormat="1" x14ac:dyDescent="0.2"/>
    <row r="448" s="30" customFormat="1" x14ac:dyDescent="0.2"/>
    <row r="449" s="30" customFormat="1" x14ac:dyDescent="0.2"/>
    <row r="450" s="30" customFormat="1" x14ac:dyDescent="0.2"/>
    <row r="451" s="30" customFormat="1" x14ac:dyDescent="0.2"/>
    <row r="452" s="30" customFormat="1" x14ac:dyDescent="0.2"/>
    <row r="453" s="30" customFormat="1" x14ac:dyDescent="0.2"/>
    <row r="454" s="30" customFormat="1" x14ac:dyDescent="0.2"/>
    <row r="455" s="30" customFormat="1" x14ac:dyDescent="0.2"/>
    <row r="456" s="30" customFormat="1" x14ac:dyDescent="0.2"/>
    <row r="457" s="30" customFormat="1" x14ac:dyDescent="0.2"/>
    <row r="458" s="30" customFormat="1" x14ac:dyDescent="0.2"/>
    <row r="459" s="30" customFormat="1" x14ac:dyDescent="0.2"/>
    <row r="460" s="30" customFormat="1" x14ac:dyDescent="0.2"/>
    <row r="461" s="30" customFormat="1" x14ac:dyDescent="0.2"/>
    <row r="462" s="30" customFormat="1" x14ac:dyDescent="0.2"/>
    <row r="463" s="30" customFormat="1" x14ac:dyDescent="0.2"/>
    <row r="464" s="30" customFormat="1" x14ac:dyDescent="0.2"/>
    <row r="465" s="30" customFormat="1" x14ac:dyDescent="0.2"/>
    <row r="466" s="30" customFormat="1" x14ac:dyDescent="0.2"/>
    <row r="467" s="30" customFormat="1" x14ac:dyDescent="0.2"/>
    <row r="468" s="30" customFormat="1" x14ac:dyDescent="0.2"/>
    <row r="469" s="30" customFormat="1" x14ac:dyDescent="0.2"/>
    <row r="470" s="30" customFormat="1" x14ac:dyDescent="0.2"/>
    <row r="471" s="30" customFormat="1" x14ac:dyDescent="0.2"/>
    <row r="472" s="30" customFormat="1" x14ac:dyDescent="0.2"/>
    <row r="473" s="30" customFormat="1" x14ac:dyDescent="0.2"/>
    <row r="474" s="30" customFormat="1" x14ac:dyDescent="0.2"/>
    <row r="475" s="30" customFormat="1" x14ac:dyDescent="0.2"/>
    <row r="476" s="30" customFormat="1" x14ac:dyDescent="0.2"/>
    <row r="477" s="30" customFormat="1" x14ac:dyDescent="0.2"/>
    <row r="478" s="30" customFormat="1" x14ac:dyDescent="0.2"/>
    <row r="479" s="30" customFormat="1" x14ac:dyDescent="0.2"/>
    <row r="480" s="30" customFormat="1" x14ac:dyDescent="0.2"/>
    <row r="481" s="30" customFormat="1" x14ac:dyDescent="0.2"/>
    <row r="482" s="30" customFormat="1" x14ac:dyDescent="0.2"/>
    <row r="483" s="30" customFormat="1" x14ac:dyDescent="0.2"/>
    <row r="484" s="30" customFormat="1" x14ac:dyDescent="0.2"/>
    <row r="485" s="30" customFormat="1" x14ac:dyDescent="0.2"/>
    <row r="486" s="30" customFormat="1" x14ac:dyDescent="0.2"/>
    <row r="487" s="30" customFormat="1" x14ac:dyDescent="0.2"/>
    <row r="488" s="30" customFormat="1" x14ac:dyDescent="0.2"/>
    <row r="489" s="30" customFormat="1" x14ac:dyDescent="0.2"/>
    <row r="490" s="30" customFormat="1" x14ac:dyDescent="0.2"/>
    <row r="491" s="30" customFormat="1" x14ac:dyDescent="0.2"/>
    <row r="492" s="30" customFormat="1" x14ac:dyDescent="0.2"/>
    <row r="493" s="30" customFormat="1" x14ac:dyDescent="0.2"/>
    <row r="494" s="30" customFormat="1" x14ac:dyDescent="0.2"/>
    <row r="495" s="30" customFormat="1" x14ac:dyDescent="0.2"/>
    <row r="496" s="30" customFormat="1" x14ac:dyDescent="0.2"/>
    <row r="497" s="30" customFormat="1" x14ac:dyDescent="0.2"/>
    <row r="498" s="30" customFormat="1" x14ac:dyDescent="0.2"/>
    <row r="499" s="30" customFormat="1" x14ac:dyDescent="0.2"/>
    <row r="500" s="30" customFormat="1" x14ac:dyDescent="0.2"/>
    <row r="501" s="30" customFormat="1" x14ac:dyDescent="0.2"/>
    <row r="502" s="30" customFormat="1" x14ac:dyDescent="0.2"/>
    <row r="503" s="30" customFormat="1" x14ac:dyDescent="0.2"/>
    <row r="504" s="30" customFormat="1" x14ac:dyDescent="0.2"/>
    <row r="505" s="30" customFormat="1" x14ac:dyDescent="0.2"/>
    <row r="506" s="30" customFormat="1" x14ac:dyDescent="0.2"/>
    <row r="507" s="30" customFormat="1" x14ac:dyDescent="0.2"/>
    <row r="508" s="30" customFormat="1" x14ac:dyDescent="0.2"/>
    <row r="509" s="30" customFormat="1" x14ac:dyDescent="0.2"/>
    <row r="510" s="30" customFormat="1" x14ac:dyDescent="0.2"/>
    <row r="511" s="30" customFormat="1" x14ac:dyDescent="0.2"/>
    <row r="512" s="30" customFormat="1" x14ac:dyDescent="0.2"/>
    <row r="513" s="30" customFormat="1" x14ac:dyDescent="0.2"/>
    <row r="514" s="30" customFormat="1" x14ac:dyDescent="0.2"/>
    <row r="515" s="30" customFormat="1" x14ac:dyDescent="0.2"/>
    <row r="516" s="30" customFormat="1" x14ac:dyDescent="0.2"/>
    <row r="517" s="30" customFormat="1" x14ac:dyDescent="0.2"/>
    <row r="518" s="30" customFormat="1" x14ac:dyDescent="0.2"/>
    <row r="519" s="30" customFormat="1" x14ac:dyDescent="0.2"/>
    <row r="520" s="30" customFormat="1" x14ac:dyDescent="0.2"/>
    <row r="521" s="30" customFormat="1" x14ac:dyDescent="0.2"/>
    <row r="522" s="30" customFormat="1" x14ac:dyDescent="0.2"/>
    <row r="523" s="30" customFormat="1" x14ac:dyDescent="0.2"/>
    <row r="524" s="30" customFormat="1" x14ac:dyDescent="0.2"/>
    <row r="525" s="30" customFormat="1" x14ac:dyDescent="0.2"/>
    <row r="526" s="30" customFormat="1" x14ac:dyDescent="0.2"/>
    <row r="527" s="30" customFormat="1" x14ac:dyDescent="0.2"/>
    <row r="528" s="30" customFormat="1" x14ac:dyDescent="0.2"/>
    <row r="529" s="30" customFormat="1" x14ac:dyDescent="0.2"/>
    <row r="530" s="30" customFormat="1" x14ac:dyDescent="0.2"/>
    <row r="531" s="30" customFormat="1" x14ac:dyDescent="0.2"/>
    <row r="532" s="30" customFormat="1" x14ac:dyDescent="0.2"/>
    <row r="533" s="30" customFormat="1" x14ac:dyDescent="0.2"/>
    <row r="534" s="30" customFormat="1" x14ac:dyDescent="0.2"/>
    <row r="535" s="30" customFormat="1" x14ac:dyDescent="0.2"/>
    <row r="536" s="30" customFormat="1" x14ac:dyDescent="0.2"/>
    <row r="537" s="30" customFormat="1" x14ac:dyDescent="0.2"/>
    <row r="538" s="30" customFormat="1" x14ac:dyDescent="0.2"/>
    <row r="539" s="30" customFormat="1" x14ac:dyDescent="0.2"/>
    <row r="540" s="30" customFormat="1" x14ac:dyDescent="0.2"/>
    <row r="541" s="30" customFormat="1" x14ac:dyDescent="0.2"/>
    <row r="542" s="30" customFormat="1" x14ac:dyDescent="0.2"/>
    <row r="543" s="30" customFormat="1" x14ac:dyDescent="0.2"/>
    <row r="544" s="30" customFormat="1" x14ac:dyDescent="0.2"/>
    <row r="545" s="30" customFormat="1" x14ac:dyDescent="0.2"/>
    <row r="546" s="30" customFormat="1" x14ac:dyDescent="0.2"/>
    <row r="547" s="30" customFormat="1" x14ac:dyDescent="0.2"/>
    <row r="548" s="30" customFormat="1" x14ac:dyDescent="0.2"/>
    <row r="549" s="30" customFormat="1" x14ac:dyDescent="0.2"/>
    <row r="550" s="30" customFormat="1" x14ac:dyDescent="0.2"/>
    <row r="551" s="30" customFormat="1" x14ac:dyDescent="0.2"/>
    <row r="552" s="30" customFormat="1" x14ac:dyDescent="0.2"/>
    <row r="553" s="30" customFormat="1" x14ac:dyDescent="0.2"/>
    <row r="554" s="30" customFormat="1" x14ac:dyDescent="0.2"/>
    <row r="555" s="30" customFormat="1" x14ac:dyDescent="0.2"/>
    <row r="556" s="30" customFormat="1" x14ac:dyDescent="0.2"/>
    <row r="557" s="30" customFormat="1" x14ac:dyDescent="0.2"/>
    <row r="558" s="30" customFormat="1" x14ac:dyDescent="0.2"/>
    <row r="559" s="30" customFormat="1" x14ac:dyDescent="0.2"/>
    <row r="560" s="30" customFormat="1" x14ac:dyDescent="0.2"/>
    <row r="561" s="30" customFormat="1" x14ac:dyDescent="0.2"/>
    <row r="562" s="30" customFormat="1" x14ac:dyDescent="0.2"/>
    <row r="563" s="30" customFormat="1" x14ac:dyDescent="0.2"/>
    <row r="564" s="30" customFormat="1" x14ac:dyDescent="0.2"/>
    <row r="565" s="30" customFormat="1" x14ac:dyDescent="0.2"/>
    <row r="566" s="30" customFormat="1" x14ac:dyDescent="0.2"/>
    <row r="567" s="30" customFormat="1" x14ac:dyDescent="0.2"/>
    <row r="568" s="30" customFormat="1" x14ac:dyDescent="0.2"/>
    <row r="569" s="30" customFormat="1" x14ac:dyDescent="0.2"/>
    <row r="570" s="30" customFormat="1" x14ac:dyDescent="0.2"/>
    <row r="571" s="30" customFormat="1" x14ac:dyDescent="0.2"/>
    <row r="572" s="30" customFormat="1" x14ac:dyDescent="0.2"/>
    <row r="573" s="30" customFormat="1" x14ac:dyDescent="0.2"/>
    <row r="574" s="30" customFormat="1" x14ac:dyDescent="0.2"/>
    <row r="575" s="30" customFormat="1" x14ac:dyDescent="0.2"/>
    <row r="576" s="30" customFormat="1" x14ac:dyDescent="0.2"/>
    <row r="577" s="30" customFormat="1" x14ac:dyDescent="0.2"/>
    <row r="578" s="30" customFormat="1" x14ac:dyDescent="0.2"/>
    <row r="579" s="30" customFormat="1" x14ac:dyDescent="0.2"/>
    <row r="580" s="30" customFormat="1" x14ac:dyDescent="0.2"/>
    <row r="581" s="30" customFormat="1" x14ac:dyDescent="0.2"/>
    <row r="582" s="30" customFormat="1" x14ac:dyDescent="0.2"/>
    <row r="583" s="30" customFormat="1" x14ac:dyDescent="0.2"/>
    <row r="584" s="30" customFormat="1" x14ac:dyDescent="0.2"/>
    <row r="585" s="30" customFormat="1" x14ac:dyDescent="0.2"/>
    <row r="586" s="30" customFormat="1" x14ac:dyDescent="0.2"/>
    <row r="587" s="30" customFormat="1" x14ac:dyDescent="0.2"/>
    <row r="588" s="30" customFormat="1" x14ac:dyDescent="0.2"/>
    <row r="589" s="30" customFormat="1" x14ac:dyDescent="0.2"/>
    <row r="590" s="30" customFormat="1" x14ac:dyDescent="0.2"/>
    <row r="591" s="30" customFormat="1" x14ac:dyDescent="0.2"/>
    <row r="592" s="30" customFormat="1" x14ac:dyDescent="0.2"/>
    <row r="593" s="30" customFormat="1" x14ac:dyDescent="0.2"/>
    <row r="594" s="30" customFormat="1" x14ac:dyDescent="0.2"/>
    <row r="595" s="30" customFormat="1" x14ac:dyDescent="0.2"/>
    <row r="596" s="30" customFormat="1" x14ac:dyDescent="0.2"/>
    <row r="597" s="30" customFormat="1" x14ac:dyDescent="0.2"/>
    <row r="598" s="30" customFormat="1" x14ac:dyDescent="0.2"/>
    <row r="599" s="30" customFormat="1" x14ac:dyDescent="0.2"/>
    <row r="600" s="30" customFormat="1" x14ac:dyDescent="0.2"/>
    <row r="601" s="30" customFormat="1" x14ac:dyDescent="0.2"/>
    <row r="602" s="30" customFormat="1" x14ac:dyDescent="0.2"/>
    <row r="603" s="30" customFormat="1" x14ac:dyDescent="0.2"/>
    <row r="604" s="30" customFormat="1" x14ac:dyDescent="0.2"/>
    <row r="605" s="30" customFormat="1" x14ac:dyDescent="0.2"/>
    <row r="606" s="30" customFormat="1" x14ac:dyDescent="0.2"/>
    <row r="607" s="30" customFormat="1" x14ac:dyDescent="0.2"/>
    <row r="608" s="30" customFormat="1" x14ac:dyDescent="0.2"/>
    <row r="609" s="30" customFormat="1" x14ac:dyDescent="0.2"/>
    <row r="610" s="30" customFormat="1" x14ac:dyDescent="0.2"/>
    <row r="611" s="30" customFormat="1" x14ac:dyDescent="0.2"/>
    <row r="612" s="30" customFormat="1" x14ac:dyDescent="0.2"/>
    <row r="613" s="30" customFormat="1" x14ac:dyDescent="0.2"/>
    <row r="614" s="30" customFormat="1" x14ac:dyDescent="0.2"/>
    <row r="615" s="30" customFormat="1" x14ac:dyDescent="0.2"/>
    <row r="616" s="30" customFormat="1" x14ac:dyDescent="0.2"/>
    <row r="617" s="30" customFormat="1" x14ac:dyDescent="0.2"/>
    <row r="618" s="30" customFormat="1" x14ac:dyDescent="0.2"/>
    <row r="619" s="30" customFormat="1" x14ac:dyDescent="0.2"/>
    <row r="620" s="30" customFormat="1" x14ac:dyDescent="0.2"/>
    <row r="621" s="30" customFormat="1" x14ac:dyDescent="0.2"/>
    <row r="622" s="30" customFormat="1" x14ac:dyDescent="0.2"/>
    <row r="623" s="30" customFormat="1" x14ac:dyDescent="0.2"/>
    <row r="624" s="30" customFormat="1" x14ac:dyDescent="0.2"/>
    <row r="625" s="30" customFormat="1" x14ac:dyDescent="0.2"/>
    <row r="626" s="30" customFormat="1" x14ac:dyDescent="0.2"/>
    <row r="627" s="30" customFormat="1" x14ac:dyDescent="0.2"/>
    <row r="628" s="30" customFormat="1" x14ac:dyDescent="0.2"/>
    <row r="629" s="30" customFormat="1" x14ac:dyDescent="0.2"/>
    <row r="630" s="30" customFormat="1" x14ac:dyDescent="0.2"/>
    <row r="631" s="30" customFormat="1" x14ac:dyDescent="0.2"/>
    <row r="632" s="30" customFormat="1" x14ac:dyDescent="0.2"/>
    <row r="633" s="30" customFormat="1" x14ac:dyDescent="0.2"/>
    <row r="634" s="30" customFormat="1" x14ac:dyDescent="0.2"/>
    <row r="635" s="30" customFormat="1" x14ac:dyDescent="0.2"/>
    <row r="636" s="30" customFormat="1" x14ac:dyDescent="0.2"/>
    <row r="637" s="30" customFormat="1" x14ac:dyDescent="0.2"/>
    <row r="638" s="30" customFormat="1" x14ac:dyDescent="0.2"/>
    <row r="639" s="30" customFormat="1" x14ac:dyDescent="0.2"/>
    <row r="640" s="30" customFormat="1" x14ac:dyDescent="0.2"/>
    <row r="641" s="30" customFormat="1" x14ac:dyDescent="0.2"/>
    <row r="642" s="30" customFormat="1" x14ac:dyDescent="0.2"/>
    <row r="643" s="30" customFormat="1" x14ac:dyDescent="0.2"/>
    <row r="644" s="30" customFormat="1" x14ac:dyDescent="0.2"/>
    <row r="645" s="30" customFormat="1" x14ac:dyDescent="0.2"/>
    <row r="646" s="30" customFormat="1" x14ac:dyDescent="0.2"/>
    <row r="647" s="30" customFormat="1" x14ac:dyDescent="0.2"/>
    <row r="648" s="30" customFormat="1" x14ac:dyDescent="0.2"/>
    <row r="649" s="30" customFormat="1" x14ac:dyDescent="0.2"/>
    <row r="650" s="30" customFormat="1" x14ac:dyDescent="0.2"/>
    <row r="651" s="30" customFormat="1" x14ac:dyDescent="0.2"/>
    <row r="652" s="30" customFormat="1" x14ac:dyDescent="0.2"/>
    <row r="653" s="30" customFormat="1" x14ac:dyDescent="0.2"/>
    <row r="654" s="30" customFormat="1" x14ac:dyDescent="0.2"/>
    <row r="655" s="30" customFormat="1" x14ac:dyDescent="0.2"/>
    <row r="656" s="30" customFormat="1" x14ac:dyDescent="0.2"/>
    <row r="657" s="30" customFormat="1" x14ac:dyDescent="0.2"/>
    <row r="658" s="30" customFormat="1" x14ac:dyDescent="0.2"/>
    <row r="659" s="30" customFormat="1" x14ac:dyDescent="0.2"/>
    <row r="660" s="30" customFormat="1" x14ac:dyDescent="0.2"/>
    <row r="661" s="30" customFormat="1" x14ac:dyDescent="0.2"/>
    <row r="662" s="30" customFormat="1" x14ac:dyDescent="0.2"/>
    <row r="663" s="30" customFormat="1" x14ac:dyDescent="0.2"/>
    <row r="664" s="30" customFormat="1" x14ac:dyDescent="0.2"/>
    <row r="665" s="30" customFormat="1" x14ac:dyDescent="0.2"/>
    <row r="666" s="30" customFormat="1" x14ac:dyDescent="0.2"/>
    <row r="667" s="30" customFormat="1" x14ac:dyDescent="0.2"/>
    <row r="668" s="30" customFormat="1" x14ac:dyDescent="0.2"/>
    <row r="669" s="30" customFormat="1" x14ac:dyDescent="0.2"/>
    <row r="670" s="30" customFormat="1" x14ac:dyDescent="0.2"/>
    <row r="671" s="30" customFormat="1" x14ac:dyDescent="0.2"/>
    <row r="672" s="30" customFormat="1" x14ac:dyDescent="0.2"/>
    <row r="673" s="30" customFormat="1" x14ac:dyDescent="0.2"/>
    <row r="674" s="30" customFormat="1" x14ac:dyDescent="0.2"/>
    <row r="675" s="30" customFormat="1" x14ac:dyDescent="0.2"/>
    <row r="676" s="30" customFormat="1" x14ac:dyDescent="0.2"/>
    <row r="677" s="30" customFormat="1" x14ac:dyDescent="0.2"/>
    <row r="678" s="30" customFormat="1" x14ac:dyDescent="0.2"/>
    <row r="679" s="30" customFormat="1" x14ac:dyDescent="0.2"/>
    <row r="680" s="30" customFormat="1" x14ac:dyDescent="0.2"/>
    <row r="681" s="30" customFormat="1" x14ac:dyDescent="0.2"/>
    <row r="682" s="30" customFormat="1" x14ac:dyDescent="0.2"/>
    <row r="683" s="30" customFormat="1" x14ac:dyDescent="0.2"/>
    <row r="684" s="30" customFormat="1" x14ac:dyDescent="0.2"/>
    <row r="685" s="30" customFormat="1" x14ac:dyDescent="0.2"/>
    <row r="686" s="30" customFormat="1" x14ac:dyDescent="0.2"/>
    <row r="687" s="30" customFormat="1" x14ac:dyDescent="0.2"/>
    <row r="688" s="30" customFormat="1" x14ac:dyDescent="0.2"/>
    <row r="689" s="30" customFormat="1" x14ac:dyDescent="0.2"/>
    <row r="690" s="30" customFormat="1" x14ac:dyDescent="0.2"/>
    <row r="691" s="30" customFormat="1" x14ac:dyDescent="0.2"/>
    <row r="692" s="30" customFormat="1" x14ac:dyDescent="0.2"/>
    <row r="693" s="30" customFormat="1" x14ac:dyDescent="0.2"/>
    <row r="694" s="30" customFormat="1" x14ac:dyDescent="0.2"/>
    <row r="695" s="30" customFormat="1" x14ac:dyDescent="0.2"/>
    <row r="696" s="30" customFormat="1" x14ac:dyDescent="0.2"/>
    <row r="697" s="30" customFormat="1" x14ac:dyDescent="0.2"/>
    <row r="698" s="30" customFormat="1" x14ac:dyDescent="0.2"/>
    <row r="699" s="30" customFormat="1" x14ac:dyDescent="0.2"/>
    <row r="700" s="30" customFormat="1" x14ac:dyDescent="0.2"/>
    <row r="701" s="30" customFormat="1" x14ac:dyDescent="0.2"/>
    <row r="702" s="30" customFormat="1" x14ac:dyDescent="0.2"/>
    <row r="703" s="30" customFormat="1" x14ac:dyDescent="0.2"/>
    <row r="704" s="30" customFormat="1" x14ac:dyDescent="0.2"/>
    <row r="705" s="30" customFormat="1" x14ac:dyDescent="0.2"/>
    <row r="706" s="30" customFormat="1" x14ac:dyDescent="0.2"/>
    <row r="707" s="30" customFormat="1" x14ac:dyDescent="0.2"/>
    <row r="708" s="30" customFormat="1" x14ac:dyDescent="0.2"/>
    <row r="709" s="30" customFormat="1" x14ac:dyDescent="0.2"/>
    <row r="710" s="30" customFormat="1" x14ac:dyDescent="0.2"/>
    <row r="711" s="30" customFormat="1" x14ac:dyDescent="0.2"/>
    <row r="712" s="30" customFormat="1" x14ac:dyDescent="0.2"/>
    <row r="713" s="30" customFormat="1" x14ac:dyDescent="0.2"/>
    <row r="714" s="30" customFormat="1" x14ac:dyDescent="0.2"/>
    <row r="715" s="30" customFormat="1" x14ac:dyDescent="0.2"/>
    <row r="716" s="30" customFormat="1" x14ac:dyDescent="0.2"/>
    <row r="717" s="30" customFormat="1" x14ac:dyDescent="0.2"/>
    <row r="718" s="30" customFormat="1" x14ac:dyDescent="0.2"/>
    <row r="719" s="30" customFormat="1" x14ac:dyDescent="0.2"/>
    <row r="720" s="30" customFormat="1" x14ac:dyDescent="0.2"/>
    <row r="721" s="30" customFormat="1" x14ac:dyDescent="0.2"/>
    <row r="722" s="30" customFormat="1" x14ac:dyDescent="0.2"/>
    <row r="723" s="30" customFormat="1" x14ac:dyDescent="0.2"/>
    <row r="724" s="30" customFormat="1" x14ac:dyDescent="0.2"/>
    <row r="725" s="30" customFormat="1" x14ac:dyDescent="0.2"/>
    <row r="726" s="30" customFormat="1" x14ac:dyDescent="0.2"/>
    <row r="727" s="30" customFormat="1" x14ac:dyDescent="0.2"/>
    <row r="728" s="30" customFormat="1" x14ac:dyDescent="0.2"/>
    <row r="729" s="30" customFormat="1" x14ac:dyDescent="0.2"/>
    <row r="730" s="30" customFormat="1" x14ac:dyDescent="0.2"/>
    <row r="731" s="30" customFormat="1" x14ac:dyDescent="0.2"/>
    <row r="732" s="30" customFormat="1" x14ac:dyDescent="0.2"/>
    <row r="733" s="30" customFormat="1" x14ac:dyDescent="0.2"/>
    <row r="734" s="30" customFormat="1" x14ac:dyDescent="0.2"/>
    <row r="735" s="30" customFormat="1" x14ac:dyDescent="0.2"/>
    <row r="736" s="30" customFormat="1" x14ac:dyDescent="0.2"/>
    <row r="737" s="30" customFormat="1" x14ac:dyDescent="0.2"/>
    <row r="738" s="30" customFormat="1" x14ac:dyDescent="0.2"/>
    <row r="739" s="30" customFormat="1" x14ac:dyDescent="0.2"/>
    <row r="740" s="30" customFormat="1" x14ac:dyDescent="0.2"/>
    <row r="741" s="30" customFormat="1" x14ac:dyDescent="0.2"/>
    <row r="742" s="30" customFormat="1" x14ac:dyDescent="0.2"/>
    <row r="743" s="30" customFormat="1" x14ac:dyDescent="0.2"/>
    <row r="744" s="30" customFormat="1" x14ac:dyDescent="0.2"/>
    <row r="745" s="30" customFormat="1" x14ac:dyDescent="0.2"/>
    <row r="746" s="30" customFormat="1" x14ac:dyDescent="0.2"/>
    <row r="747" s="30" customFormat="1" x14ac:dyDescent="0.2"/>
    <row r="748" s="30" customFormat="1" x14ac:dyDescent="0.2"/>
    <row r="749" s="30" customFormat="1" x14ac:dyDescent="0.2"/>
    <row r="750" s="30" customFormat="1" x14ac:dyDescent="0.2"/>
    <row r="751" s="30" customFormat="1" x14ac:dyDescent="0.2"/>
    <row r="752" s="30" customFormat="1" x14ac:dyDescent="0.2"/>
    <row r="753" s="30" customFormat="1" x14ac:dyDescent="0.2"/>
    <row r="754" s="30" customFormat="1" x14ac:dyDescent="0.2"/>
    <row r="755" s="30" customFormat="1" x14ac:dyDescent="0.2"/>
    <row r="756" s="30" customFormat="1" x14ac:dyDescent="0.2"/>
    <row r="757" s="30" customFormat="1" x14ac:dyDescent="0.2"/>
    <row r="758" s="30" customFormat="1" x14ac:dyDescent="0.2"/>
    <row r="759" s="30" customFormat="1" x14ac:dyDescent="0.2"/>
    <row r="760" s="30" customFormat="1" x14ac:dyDescent="0.2"/>
    <row r="761" s="30" customFormat="1" x14ac:dyDescent="0.2"/>
    <row r="762" s="30" customFormat="1" x14ac:dyDescent="0.2"/>
    <row r="763" s="30" customFormat="1" x14ac:dyDescent="0.2"/>
    <row r="764" s="30" customFormat="1" x14ac:dyDescent="0.2"/>
    <row r="765" s="30" customFormat="1" x14ac:dyDescent="0.2"/>
    <row r="766" s="30" customFormat="1" x14ac:dyDescent="0.2"/>
    <row r="767" s="30" customFormat="1" x14ac:dyDescent="0.2"/>
    <row r="768" s="30" customFormat="1" x14ac:dyDescent="0.2"/>
    <row r="769" s="30" customFormat="1" x14ac:dyDescent="0.2"/>
    <row r="770" s="30" customFormat="1" x14ac:dyDescent="0.2"/>
    <row r="771" s="30" customFormat="1" x14ac:dyDescent="0.2"/>
    <row r="772" s="30" customFormat="1" x14ac:dyDescent="0.2"/>
    <row r="773" s="30" customFormat="1" x14ac:dyDescent="0.2"/>
    <row r="774" s="30" customFormat="1" x14ac:dyDescent="0.2"/>
    <row r="775" s="30" customFormat="1" x14ac:dyDescent="0.2"/>
    <row r="776" s="30" customFormat="1" x14ac:dyDescent="0.2"/>
    <row r="777" s="30" customFormat="1" x14ac:dyDescent="0.2"/>
    <row r="778" s="30" customFormat="1" x14ac:dyDescent="0.2"/>
    <row r="779" s="30" customFormat="1" x14ac:dyDescent="0.2"/>
    <row r="780" s="30" customFormat="1" x14ac:dyDescent="0.2"/>
    <row r="781" s="30" customFormat="1" x14ac:dyDescent="0.2"/>
    <row r="782" s="30" customFormat="1" x14ac:dyDescent="0.2"/>
    <row r="783" s="30" customFormat="1" x14ac:dyDescent="0.2"/>
    <row r="784" s="30" customFormat="1" x14ac:dyDescent="0.2"/>
    <row r="785" s="30" customFormat="1" x14ac:dyDescent="0.2"/>
    <row r="786" s="30" customFormat="1" x14ac:dyDescent="0.2"/>
    <row r="787" s="30" customFormat="1" x14ac:dyDescent="0.2"/>
    <row r="788" s="30" customFormat="1" x14ac:dyDescent="0.2"/>
    <row r="789" s="30" customFormat="1" x14ac:dyDescent="0.2"/>
    <row r="790" s="30" customFormat="1" x14ac:dyDescent="0.2"/>
    <row r="791" s="30" customFormat="1" x14ac:dyDescent="0.2"/>
    <row r="792" s="30" customFormat="1" x14ac:dyDescent="0.2"/>
    <row r="793" s="30" customFormat="1" x14ac:dyDescent="0.2"/>
    <row r="794" s="30" customFormat="1" x14ac:dyDescent="0.2"/>
    <row r="795" s="30" customFormat="1" x14ac:dyDescent="0.2"/>
    <row r="796" s="30" customFormat="1" x14ac:dyDescent="0.2"/>
    <row r="797" s="30" customFormat="1" x14ac:dyDescent="0.2"/>
    <row r="798" s="30" customFormat="1" x14ac:dyDescent="0.2"/>
    <row r="799" s="30" customFormat="1" x14ac:dyDescent="0.2"/>
    <row r="800" s="30" customFormat="1" x14ac:dyDescent="0.2"/>
    <row r="801" s="30" customFormat="1" x14ac:dyDescent="0.2"/>
    <row r="802" s="30" customFormat="1" x14ac:dyDescent="0.2"/>
    <row r="803" s="30" customFormat="1" x14ac:dyDescent="0.2"/>
    <row r="804" s="30" customFormat="1" x14ac:dyDescent="0.2"/>
    <row r="805" s="30" customFormat="1" x14ac:dyDescent="0.2"/>
    <row r="806" s="30" customFormat="1" x14ac:dyDescent="0.2"/>
    <row r="807" s="30" customFormat="1" x14ac:dyDescent="0.2"/>
    <row r="808" s="30" customFormat="1" x14ac:dyDescent="0.2"/>
    <row r="809" s="30" customFormat="1" x14ac:dyDescent="0.2"/>
    <row r="810" s="30" customFormat="1" x14ac:dyDescent="0.2"/>
    <row r="811" s="30" customFormat="1" x14ac:dyDescent="0.2"/>
    <row r="812" s="30" customFormat="1" x14ac:dyDescent="0.2"/>
    <row r="813" s="30" customFormat="1" x14ac:dyDescent="0.2"/>
    <row r="814" s="30" customFormat="1" x14ac:dyDescent="0.2"/>
    <row r="815" s="30" customFormat="1" x14ac:dyDescent="0.2"/>
    <row r="816" s="30" customFormat="1" x14ac:dyDescent="0.2"/>
    <row r="817" s="30" customFormat="1" x14ac:dyDescent="0.2"/>
    <row r="818" s="30" customFormat="1" x14ac:dyDescent="0.2"/>
    <row r="819" s="30" customFormat="1" x14ac:dyDescent="0.2"/>
    <row r="820" s="30" customFormat="1" x14ac:dyDescent="0.2"/>
    <row r="821" s="30" customFormat="1" x14ac:dyDescent="0.2"/>
    <row r="822" s="30" customFormat="1" x14ac:dyDescent="0.2"/>
    <row r="823" s="30" customFormat="1" x14ac:dyDescent="0.2"/>
    <row r="824" s="30" customFormat="1" x14ac:dyDescent="0.2"/>
    <row r="825" s="30" customFormat="1" x14ac:dyDescent="0.2"/>
    <row r="826" s="30" customFormat="1" x14ac:dyDescent="0.2"/>
    <row r="827" s="30" customFormat="1" x14ac:dyDescent="0.2"/>
    <row r="828" s="30" customFormat="1" x14ac:dyDescent="0.2"/>
    <row r="829" s="30" customFormat="1" x14ac:dyDescent="0.2"/>
    <row r="830" s="30" customFormat="1" x14ac:dyDescent="0.2"/>
    <row r="831" s="30" customFormat="1" x14ac:dyDescent="0.2"/>
    <row r="832" s="30" customFormat="1" x14ac:dyDescent="0.2"/>
    <row r="833" s="30" customFormat="1" x14ac:dyDescent="0.2"/>
    <row r="834" s="30" customFormat="1" x14ac:dyDescent="0.2"/>
    <row r="835" s="30" customFormat="1" x14ac:dyDescent="0.2"/>
    <row r="836" s="30" customFormat="1" x14ac:dyDescent="0.2"/>
    <row r="837" s="30" customFormat="1" x14ac:dyDescent="0.2"/>
    <row r="838" s="30" customFormat="1" x14ac:dyDescent="0.2"/>
    <row r="839" s="30" customFormat="1" x14ac:dyDescent="0.2"/>
    <row r="840" s="30" customFormat="1" x14ac:dyDescent="0.2"/>
    <row r="841" s="30" customFormat="1" x14ac:dyDescent="0.2"/>
    <row r="842" s="30" customFormat="1" x14ac:dyDescent="0.2"/>
    <row r="843" s="30" customFormat="1" x14ac:dyDescent="0.2"/>
    <row r="844" s="30" customFormat="1" x14ac:dyDescent="0.2"/>
    <row r="845" s="30" customFormat="1" x14ac:dyDescent="0.2"/>
    <row r="846" s="30" customFormat="1" x14ac:dyDescent="0.2"/>
    <row r="847" s="30" customFormat="1" x14ac:dyDescent="0.2"/>
    <row r="848" s="30" customFormat="1" x14ac:dyDescent="0.2"/>
    <row r="849" s="30" customFormat="1" x14ac:dyDescent="0.2"/>
    <row r="850" s="30" customFormat="1" x14ac:dyDescent="0.2"/>
    <row r="851" s="30" customFormat="1" x14ac:dyDescent="0.2"/>
    <row r="852" s="30" customFormat="1" x14ac:dyDescent="0.2"/>
    <row r="853" s="30" customFormat="1" x14ac:dyDescent="0.2"/>
    <row r="854" s="30" customFormat="1" x14ac:dyDescent="0.2"/>
    <row r="855" s="30" customFormat="1" x14ac:dyDescent="0.2"/>
    <row r="856" s="30" customFormat="1" x14ac:dyDescent="0.2"/>
    <row r="857" s="30" customFormat="1" x14ac:dyDescent="0.2"/>
    <row r="858" s="30" customFormat="1" x14ac:dyDescent="0.2"/>
    <row r="859" s="30" customFormat="1" x14ac:dyDescent="0.2"/>
    <row r="860" s="30" customFormat="1" x14ac:dyDescent="0.2"/>
    <row r="861" s="30" customFormat="1" x14ac:dyDescent="0.2"/>
    <row r="862" s="30" customFormat="1" x14ac:dyDescent="0.2"/>
    <row r="863" s="30" customFormat="1" x14ac:dyDescent="0.2"/>
    <row r="864" s="30" customFormat="1" x14ac:dyDescent="0.2"/>
    <row r="865" s="30" customFormat="1" x14ac:dyDescent="0.2"/>
    <row r="866" s="30" customFormat="1" x14ac:dyDescent="0.2"/>
    <row r="867" s="30" customFormat="1" x14ac:dyDescent="0.2"/>
    <row r="868" s="30" customFormat="1" x14ac:dyDescent="0.2"/>
    <row r="869" s="30" customFormat="1" x14ac:dyDescent="0.2"/>
    <row r="870" s="30" customFormat="1" x14ac:dyDescent="0.2"/>
    <row r="871" s="30" customFormat="1" x14ac:dyDescent="0.2"/>
    <row r="872" s="30" customFormat="1" x14ac:dyDescent="0.2"/>
    <row r="873" s="30" customFormat="1" x14ac:dyDescent="0.2"/>
    <row r="874" s="30" customFormat="1" x14ac:dyDescent="0.2"/>
    <row r="875" s="30" customFormat="1" x14ac:dyDescent="0.2"/>
    <row r="876" s="30" customFormat="1" x14ac:dyDescent="0.2"/>
    <row r="877" s="30" customFormat="1" x14ac:dyDescent="0.2"/>
    <row r="878" s="30" customFormat="1" x14ac:dyDescent="0.2"/>
    <row r="879" s="30" customFormat="1" x14ac:dyDescent="0.2"/>
    <row r="880" s="30" customFormat="1" x14ac:dyDescent="0.2"/>
    <row r="881" s="30" customFormat="1" x14ac:dyDescent="0.2"/>
    <row r="882" s="30" customFormat="1" x14ac:dyDescent="0.2"/>
    <row r="883" s="30" customFormat="1" x14ac:dyDescent="0.2"/>
    <row r="884" s="30" customFormat="1" x14ac:dyDescent="0.2"/>
    <row r="885" s="30" customFormat="1" x14ac:dyDescent="0.2"/>
    <row r="886" s="30" customFormat="1" x14ac:dyDescent="0.2"/>
    <row r="887" s="30" customFormat="1" x14ac:dyDescent="0.2"/>
  </sheetData>
  <sheetProtection algorithmName="SHA-512" hashValue="rOW8SLWlfTrtdHlbqY61eXCu5QgaoIyErdqY6jWD9kE+KnkBiedtwxjc2iKiQH2ykYprj5hoBONi/wNFhLOfWg==" saltValue="YIlWXSfSrfqIH0asQHvJeQ==" spinCount="100000" sheet="1" formatCells="0" formatColumns="0" formatRows="0"/>
  <mergeCells count="31">
    <mergeCell ref="B61:D61"/>
    <mergeCell ref="B48:D48"/>
    <mergeCell ref="B49:D49"/>
    <mergeCell ref="B50:D50"/>
    <mergeCell ref="B51:D51"/>
    <mergeCell ref="B53:D53"/>
    <mergeCell ref="B54:D54"/>
    <mergeCell ref="B55:D55"/>
    <mergeCell ref="B56:D56"/>
    <mergeCell ref="B57:D57"/>
    <mergeCell ref="B58:D58"/>
    <mergeCell ref="B60:D60"/>
    <mergeCell ref="B47:D47"/>
    <mergeCell ref="B34:D34"/>
    <mergeCell ref="B35:D35"/>
    <mergeCell ref="B36:D36"/>
    <mergeCell ref="B37:D37"/>
    <mergeCell ref="B38:D38"/>
    <mergeCell ref="B39:D39"/>
    <mergeCell ref="B40:D40"/>
    <mergeCell ref="B41:D41"/>
    <mergeCell ref="B43:D43"/>
    <mergeCell ref="B44:D44"/>
    <mergeCell ref="B45:D45"/>
    <mergeCell ref="B33:D33"/>
    <mergeCell ref="B2:F2"/>
    <mergeCell ref="B3:F3"/>
    <mergeCell ref="B4:F4"/>
    <mergeCell ref="B15:D15"/>
    <mergeCell ref="B16:D16"/>
    <mergeCell ref="B6:C6"/>
  </mergeCells>
  <pageMargins left="0.9055118110236221" right="0.70866141732283472" top="0.15748031496062992" bottom="0.15748031496062992" header="0.31496062992125984" footer="0.31496062992125984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EACT</vt:lpstr>
      <vt:lpstr>EACT!Área_de_impresión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cp:lastPrinted>2024-07-06T21:06:46Z</cp:lastPrinted>
  <dcterms:created xsi:type="dcterms:W3CDTF">2019-12-03T18:18:01Z</dcterms:created>
  <dcterms:modified xsi:type="dcterms:W3CDTF">2024-07-06T21:06:49Z</dcterms:modified>
</cp:coreProperties>
</file>